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2" activeTab="4"/>
  </bookViews>
  <sheets>
    <sheet name="Bienes y servicios" sheetId="1" r:id="rId1"/>
    <sheet name="Contratos de mantenimiento" sheetId="2" r:id="rId2"/>
    <sheet name="Contratos de arrendamiento" sheetId="3" r:id="rId3"/>
    <sheet name="Contrataciones por coti. y lici" sheetId="4" r:id="rId4"/>
    <sheet name="compras directas" sheetId="5" r:id="rId5"/>
  </sheets>
  <definedNames>
    <definedName name="_xlnm.Print_Area" localSheetId="0">'Bienes y servicios'!$A$1:$K$17</definedName>
    <definedName name="_xlnm.Print_Area" localSheetId="2">'Contratos de arrendamiento'!$A$1:$I$30</definedName>
    <definedName name="_xlnm.Print_Area" localSheetId="1">'Contratos de mantenimiento'!$A$1:$F$14</definedName>
    <definedName name="_xlnm.Print_Titles" localSheetId="4">'compras directas'!$1:$10</definedName>
    <definedName name="_xlnm.Print_Titles" localSheetId="2">'Contratos de arrendamiento'!$1:$11</definedName>
  </definedNames>
  <calcPr fullCalcOnLoad="1"/>
</workbook>
</file>

<file path=xl/sharedStrings.xml><?xml version="1.0" encoding="utf-8"?>
<sst xmlns="http://schemas.openxmlformats.org/spreadsheetml/2006/main" count="402" uniqueCount="286">
  <si>
    <t>MODALIDAD DE CONTRATACIÓN</t>
  </si>
  <si>
    <t>RENGLÓN PRESUPUESTARIO</t>
  </si>
  <si>
    <t>CARACTERÍSTICAS DEL PROVEEDOR</t>
  </si>
  <si>
    <t>DETALLES DEL PROCESO DE ADJUDICACIÓN</t>
  </si>
  <si>
    <t>CONTENIDO DEL CONTRATO</t>
  </si>
  <si>
    <t>NO.</t>
  </si>
  <si>
    <t>DESCRIPCIÓN DEL MANTENIMIENTO</t>
  </si>
  <si>
    <t>PLAZO DEL CONTRATO</t>
  </si>
  <si>
    <t>MONTO</t>
  </si>
  <si>
    <t>No.</t>
  </si>
  <si>
    <t>MONTO TOTAL</t>
  </si>
  <si>
    <t>PRECIO UNITARIO</t>
  </si>
  <si>
    <t>UNIDADES</t>
  </si>
  <si>
    <t>TIPO</t>
  </si>
  <si>
    <t>FECHA DE APROBACIÓN DEL CONTRATO</t>
  </si>
  <si>
    <t>FECHA COMPRA</t>
  </si>
  <si>
    <t>PRECIO TOTAL</t>
  </si>
  <si>
    <t>PROVEEDOR</t>
  </si>
  <si>
    <t>NIT</t>
  </si>
  <si>
    <t>PROVEEDOR (NOMBRE Y NIT)</t>
  </si>
  <si>
    <t>CANTIDAD</t>
  </si>
  <si>
    <t>DESCRIPCIÓN DE COMPRA</t>
  </si>
  <si>
    <t>NOG</t>
  </si>
  <si>
    <t>FECHA DE ADJUDICACIÓN</t>
  </si>
  <si>
    <t>NOMBRE DEL PROVEEDOR</t>
  </si>
  <si>
    <t>MONTO ADJUDICADO</t>
  </si>
  <si>
    <t>DESCRIPCIÓN</t>
  </si>
  <si>
    <t>No. CONTRATO</t>
  </si>
  <si>
    <t>CARACTERÍSTICAS DEL BIEN ARRENDADO</t>
  </si>
  <si>
    <t>MOTIVOS DEL ARRENDAMIENTO</t>
  </si>
  <si>
    <t>DATOS GENERALES DEL ARRENDATARIO (NOMBRE Y NIT)</t>
  </si>
  <si>
    <t>NUMERAL 11 - CONTRATACIÓN DE BIENES Y SERVICIOS</t>
  </si>
  <si>
    <t>NUMERAL 19 - CONTRATOS DE ARRENDAMIENTO</t>
  </si>
  <si>
    <t>NUMERAL 22 - COMPRAS DIRECTAS</t>
  </si>
  <si>
    <t>NUMERAL 20 - CONTRATACIONES POR COTIZACIÓN Y LICITACIÓN</t>
  </si>
  <si>
    <t>DIRECCIÓN: 8VA AVENIDA, 13-06 ZONA 1</t>
  </si>
  <si>
    <t>TELÉFONO: 2411-1900</t>
  </si>
  <si>
    <t>ENTIDAD: SECRETARÍA DE SEGURIDAD ALIMENTARIA Y NUTRICIONAL  -SESAN-</t>
  </si>
  <si>
    <t>HORARIO DE ATENCIÓN: 8:00 A 16:30</t>
  </si>
  <si>
    <t xml:space="preserve">Numeral 14 - Contratos de Mantenimiento </t>
  </si>
  <si>
    <t xml:space="preserve"> </t>
  </si>
  <si>
    <t>Servicio de control de olores para instalaciones de centrales de la Secretaría de Seguridad Alimentaria y Nutricional</t>
  </si>
  <si>
    <t xml:space="preserve">12 MESES </t>
  </si>
  <si>
    <t xml:space="preserve">Servicio  de enlaces de internet  redundante </t>
  </si>
  <si>
    <t>12  MESES</t>
  </si>
  <si>
    <t>Servicio de impresión y reproducción para Oficinas Centrales y Delegaciones Departamentales de -SESAN-</t>
  </si>
  <si>
    <t xml:space="preserve">Servicio de  enlaces de internet corporativo  para uso dela SESAN  </t>
  </si>
  <si>
    <t xml:space="preserve">12  MESES </t>
  </si>
  <si>
    <t>DIRECCIÓN: 8a AVENIDA, 13-06 ZONA 1</t>
  </si>
  <si>
    <t>DIRECCIÓN: 8a. AVENIDA, 13-06 ZONA 1</t>
  </si>
  <si>
    <t>SISTEMAS DE SANITIZACIÓN Y FRAGANCIAS AVANZADOS, SOCIEDAD ANÓNIMA / 96683503</t>
  </si>
  <si>
    <t>VITATRAC SOCIEDAD ANONIMA</t>
  </si>
  <si>
    <t>SERVICENTRO MARTI  SOCIEDAD ANONIMA</t>
  </si>
  <si>
    <t>CARGO EXPRESO  SOCIEDAD ANONIMA</t>
  </si>
  <si>
    <t>ENLACE</t>
  </si>
  <si>
    <t>DIRECCIÓN: 8VA AVENIDA 13-06 ZONA 1</t>
  </si>
  <si>
    <t>https://www.guatecompras.gt/concursos/files/3214/16067819%40ACTA%20ADMINISTRATIVA.pdf</t>
  </si>
  <si>
    <t>https://www.guatecompras.gt/concursos/files/3196/15975487%40ACTA%20ADMINISTRATIVA.pdf</t>
  </si>
  <si>
    <t>BROADCOM GROUP, SOCIEDAD ANONIMA / 74650068</t>
  </si>
  <si>
    <t>https://www.guatecompras.gt/concursos/files/3195/15974618%40ACTA%20ADMINISTRATIVA.pdf</t>
  </si>
  <si>
    <t xml:space="preserve"> REDES HIBRIDAS, SOCIEDAD ANONIMA /  77213408</t>
  </si>
  <si>
    <t>VEGA,VILLATORO,,EDELSO,JAVIER /  20514123</t>
  </si>
  <si>
    <t xml:space="preserve">Ubicado en la 10ª. avenida 1-23, zona 2, Totonicapán. El inmueble cuenta con los ambientes siguientes: Un (1) servicio sanitario completo, cinco (5) ambientes con ventilación y energía eléctrica, todos los ambientes cuentan con piso cerámico y cuenta con una (1) pila. </t>
  </si>
  <si>
    <t>MICAELA GREGORIA TZOC YAX DE ALVARADO</t>
  </si>
  <si>
    <t>12 MESES</t>
  </si>
  <si>
    <t>3A. AVENIDA 12-05 ZONA 1, BARRIO SAN ANTONIO SOLOLÁ, EL INMUEBLE CONSTA DE 4 HABITACIONES, GARAJE PARA 2 VEHÍCULOS, GARAJE PARA 8 MOTOCICLETAS, 2 BAÑOS, 1 SALA DE REUNIONES Y 1 PILA ÁREA VENTILADA Y TODAS LAS VENTANAS CON BALCONES</t>
  </si>
  <si>
    <t>THELMA YOLANDA DE LEÓN MOGOLLÓN</t>
  </si>
  <si>
    <t xml:space="preserve">LOTE 6, RESIDENCIALES LA CEIBA, ZONA 4, JUTIAPA. EL INMUEBLE CONSTA DE 2 NIVELES. EL PRIMER NIVEL CONSTA DE GARAJE PARA 3 VEHICULOS, 3 AMBIENTES PARA OFICINA, 1 SANITARIO, PILA, CISTERNA Y BOMBA PARA ABASTECER DE AGUA. EL SEGUNDO NIVEL CONSTA DE 3 AMBIENTES PARA OFICINA, SALA PARA REUNIONES Y 1 SERVICIO SANITARIO. </t>
  </si>
  <si>
    <t>VASQUEZ SANDOVAL DE ESTRADA LESBIA</t>
  </si>
  <si>
    <t>29 AVENIDA 6-32 ZONA 7  INTERIOR DEL DEPARTAMENTO DE QUETZALTENANGO, EL INMUEBLE CUENTA CON DOS NIVELES, EL PRIMER NIVEL CONSTA CON 1 GARAJE PARA DOS VEHÍCULOS, SALA, COMEDOR, COCINA Y 1 BAÑO. EL SEGUNDO NIVEL CONSTA DE 4 HABITACIONES, 2 BAÑOS, 1 SALA.</t>
  </si>
  <si>
    <t>ALBA JUDITH PISQUIY SOCH</t>
  </si>
  <si>
    <t>4A. AVENIDA "A" 3-19 ZONA 1 DE LA CABECERA DEPARTAMENTAL DE RETALHULEU, EL INMUEBLE CUENTA CON 1 PARQUEO PARA 2 VEHÍCULOS, 1 PARQUEO PARA 6 MOTOCICLETAS, 2 BAÑOS, SANITARIO Y REGADERA, 5 AMBIENTES CON VENTILACIÓN, 1 AMBIENTE PARA SALÓN, PISO DE GRANITO, PORTON DE METAL, BALCONES Y PERSIANAS, 1 PILA, 1 PATIO CON JARDIN</t>
  </si>
  <si>
    <t>SILVIA MARIA LIMA CACEROS DE MORATAYA</t>
  </si>
  <si>
    <t>1era. CALLE 0-56 ZONA 5, BARRIO DEL MUNICIPIO DE CHIPILA , JALAPA. EL INMUEBLE CONSTA DE 3 NIVELES. EL PRIMER NIVEL CONSTA DE 2 PARQUEOS, 1 HABITACION, 1 BAÑO, 2 PILAS. EL SEGUNDO NIVEL CONSTA DE 4 HABITACIONES Y 1 BAÑO. EL TERCER NIVEL CONSTA DE 2 HABITACIONES, 1 BAÑO, 1 PATIO Y 1 TANQUE ROTOPLAST PARA AGUA.</t>
  </si>
  <si>
    <t>ELIAS CAMEROS FIDELINA DEL ROSARIO</t>
  </si>
  <si>
    <t>1A. AVENIDA LOTE C 3-12 ZONA 0 COLONIA VILLA LINDA MAZATENANGO, SUCHITEPÉQUEZ, EL INMUEBLE CUENTA CON 15 AMBIENTES: 7 HABITACIONES, 2 BODEGAS, 3 BAÑOS, GARAJES PARA 2 VEHÍCULOS Y 1 COCINA</t>
  </si>
  <si>
    <t>JAIME BARRIOS MORALES</t>
  </si>
  <si>
    <t>LOTE 83, SECTOR G, RESIDENCIAL PRADOS DE LA COSTA, ESCUINTLA. EL INMUEBLE CONSTA DE 1 PARQUEO PARA 2 VEHICULOS Y 6 MOTOCICLETAS, 2 SERVICIOS SANITARIOS COMPLETOS, 4 AMBIENTES CON VENTILACION Y ENERGIA ELECTRICA, 1 SALA , 1 COMEDOR, 1 PORTON METALICO, GRADAS DE CEMENTO, VENTANAS Y BALCONES, Y UNA PILA.</t>
  </si>
  <si>
    <t>RAMIREZ MANZO JOSEFA ARGENTINA</t>
  </si>
  <si>
    <t>6TA. AVENIDA ENTRE 13 Y 14 CALLE DEL MUNICIPIO DE PUERTO BARRIOS DEL DEPARTAMENTO DE IZABAL, EL INMUEBLE CUENTA CON 1 AMBIENTE QUE MIDE 8 METROS DE FRENTE POR 18 METROS DE LARGO, HACIENDO UN TOTAL DE 144 METROS CUADRADOS, 3 SERVICIOS SANITARIOS 3 LAVAMANOS, PISO DE GRANITO, PARQUEO DE 3 VEHICULOS.</t>
  </si>
  <si>
    <t>SAMUEL ISAAC ORELLANA JUAREZ</t>
  </si>
  <si>
    <t>9na. AVENIDA CALLE FINAL ZONA 3, COLONIA LAS PALMAS, LOTE 19, CHIMALTENANGO. EL INMUEBLE CUENTA CON 3 NIVELES CON TERRAZA Y VENTILACION. EL PRIMER NIVEL CONSTA DE 4 AMBIENTES PARA OFICINA, GARAJE PARA CARRO, PARQUEO ADICIONAL PARA MOTOCICLETAS, UN SANITARIO, UNA DUCHA Y UNA PILA. EL SEGUNDO NIVEL CONSTA DE 3 AMBIENTES PARA OFICINA, GRADAS ESTABLES, UN BAÑO , UNA DUCHA Y TERRAZA. EL TERCER NIVEL CONSTA DE UNA BODEGA, Y UNA CISTERNA SUBTERRANEA,</t>
  </si>
  <si>
    <t>SAPON LACAN VICTOR RAYMUNDO</t>
  </si>
  <si>
    <t>CALLEJON DE BOLAÑOS, COLONIA EL CARMEN CASA NO. 28 DEL MUNICIPIO DE JOCOTENANGO DEL DEPARTAMENTO DE SACATEPÉQUEZ, EL INMUEBLE CUENTA CON DE DOS NIVELES CON TERRAZA Y VENTILACIÓN: PLANTA BAJA CONSTA DE GARAJE PARA CARRO, GARAJE PARA 5 MOTOCICLETAS, SALA, COMEDOR, COCINA, 1 BAÑO, 1 PILA. PLANTA ALTA: CONSTA DE GRADAS ESTABLES DE CEMENTO, 4 HABITACIONES, 2 BAÑOS, TERRAZA, TODAS LAS VENTANAS Y BALCONES.</t>
  </si>
  <si>
    <t>ELDER ROCAEL GIRÓN ALVAREZ</t>
  </si>
  <si>
    <t>5TA. CALLE 8-91 ZONA 1, DEL MUNICIPIO Y DEPARTAMENTO DE CHIQUIMULA, EL INMUEBLE CUENTA CON 4 AMBIENTES PARA OFICIOS, SERVICIOS SANITARIOS, PARQUEO PARA LOS VEHÍCULOS, UNA PILA, PUERTAS, PORTON DE METAL, VENTANALES</t>
  </si>
  <si>
    <t>EDUARDO ALBERTO MORALES PORTELA</t>
  </si>
  <si>
    <t>SECTOR 2, CAMBOTE, ZONA 11 DE HUEHUETENANGO; EL INMUEBLE CUENTA CON 2 NIVELES. EL PRIMER NIVEL CONSTA DE 4 HABITACIONES, 1 SANITARIO GENERAL, CUARTO DE SERVICIO CON SANITARIO, UN PARQUEO GRANDE, 3 PATIOS, CUARTO DE LAVANDERIA, AREA PARA SALON, 1 COCINA Y COMEDOR. EL SEGUNDO NIVEL CONSTA DE 4 HABITACIONES, 1 SANITARIO GENERAL, CUARTO DE SERVICIO CON SANITARIO, 1 PARQUEO, CUARTO DE LAVANDERIA, 2 AREAS PARA SALONES, 1 COCINA Y COMEDOR, Y UN BALCON.</t>
  </si>
  <si>
    <t>SANCHEZ RUIZ DE CALDERON MAGDA LINETH</t>
  </si>
  <si>
    <t xml:space="preserve">Ubicado en la Avenida Elena “A” 1-00 zona 1, Capital, Guatemala. El inmueble cuenta con una bodega de 236 mts.2, distribuidos en 20 mts. de frente, por 11.80 mts. de fondo, y que cuenta con los siguientes servicios: agua potable municipal, energía eléctrica (110 y 220 voltios). </t>
  </si>
  <si>
    <t>CARLOS ROLANDO GARCÍA ORTIZ</t>
  </si>
  <si>
    <t>LUIS EBERTO MALDONADO CIFUENTES</t>
  </si>
  <si>
    <t>93451-8</t>
  </si>
  <si>
    <t>JORGE ISMAEL HIU BARAHONA</t>
  </si>
  <si>
    <t>3 BIENES INMUBLES UBICADOS EN A) 8ª AVENIDA 13-06 ZONA 1; B) 8ª  AVENIDA 13-18 ZONA 1; Y C) 13 CALLE 7-30 ZONA 1 DEL DEPARTAMENTO DE GUATEMALA;  LOS INMUEBLES CUENTAN CON SOTANO Y UN DEPOSITO AERE DE AGUA CON CAPACIDAD DE 1.2 METROS CUBICOS , 1 AMBIENTE PARA SALON, PORTON DE METAL, 1 PILA, 2 PATIOS , 1 AMBIENTE PARA RECEPCION; 12 HABITACIONES QUE INCLUYEN 6 SANITAROS,  2 AMBIENTES PARA BODEGA, PORTON DE METAL, 1 PILA, 2 PATIOS;  24 AMBIENTES, DIVIDIDOS DE LA SIGUIENTE FORMA: 11 AMBIENTES PARA OFICINAS; 8 SERVICIOS SANITARIOS; 2 AMBIENTES PARA BODEGA;  1 AMBIENTE PARA PATIO; 1 AMBIENTE PARA SALA DE REUNIONES; 1 AMBIENTE PARA SALA DE ESPERA</t>
  </si>
  <si>
    <t>POR SERVICIO DE ARRENDAMIENTO DE INMUEBLE DE LAS OFICINAS CENTRALES DE SESAN, 3 CASAS, CORRESPONDIENTE A LOS MESES DE ENERO A DICIEMBRE DE 2022</t>
  </si>
  <si>
    <t>INSTITUTO DE PREVISION SOCIAL DEL PERIODISTA</t>
  </si>
  <si>
    <t>SERVICIO DE ARRENDAMIENTO DE INMUEBLE PARA USO DE BODEGA DE SESAN CORRESPONDIENTE DE ENERO A DICIEMBRE DE 2022</t>
  </si>
  <si>
    <t>POR SERVICIO DE ARRENDAMIENTO DE INMUEBLE PARA EL FUNCIONAMIENTO DE LA DELEGACIÓN DEPARTAMENTAL DE TOTONICAPAN CORRESPONDIENTE A LOS MESES DE ENERO A DICIEMBRE DE 2022</t>
  </si>
  <si>
    <t>POR SERVICIO DE ARRENDAMIENTO DE INMUEBLE PARA EL FUNCIONAMIENTO DE LA DELEGACIÓN DEPARTAMENTAL DE  SOLOLÁ, CORRESPONDIENTE A LOS MESES DE ENERO A DICIEMBRE DE 2022</t>
  </si>
  <si>
    <t>POR SERVICIO DE ARRENDAMIENTO DE INMUEBLE PARA EL FUNCIONAMIENTO DE LA DELEGACIÓN DEPARTAMENTAL DE JUTIAPA, CORRESPONDIENTE  A LOS MESES DE ENERO A DICIEMBRE DE 2022</t>
  </si>
  <si>
    <t>POR SERVICIO DE ARRENDAMIENTO DE INMUEBLE PARA EL FUNCIONAMIENTO DE LA DELEGACIÓN DEPARTAMENTAL DE QUETZALTENANGO, CORRESPONDIENTE A LOS MESES DE ENERO A DICIEMBRE DE 2022</t>
  </si>
  <si>
    <t>POR SERVICIO DE ARRENDAMIENTO DE INMUEBLE PARA EL FUNCIONAMIENTO DE LA DELEGACIÓN DEPARTAMENTAL DE RETALHULEU, CORRESPONDIENTE A LOS MESES DE ENERO A DICIEMBRE DE 2022</t>
  </si>
  <si>
    <t>POR SERVICIO DE ARRENDAMIENTO DE INMUEBLE PARA EL FUNCIONAMIENTO DE LA DELEGACIÓN DEPARTAMENTAL DE JALAPA, CORRESPONDIENTE  A LOS MESES DE ENERO A DICIEMBRE DE 2022</t>
  </si>
  <si>
    <t>POR SERVICIO DE ARRENDAMIENTO DE INMUEBLE PARA EL FUNCIONAMIENTO DE LA DELEGACIÓN DEPARTAMENTAL DE  SUCHITEPÉQUEZ, CORRESPONDIENTE A LOS MESES DE ENERO A DICIEMBRE DE 2022</t>
  </si>
  <si>
    <t>POR SERVICIO DE ARRENDAMIENTO DE INMUEBLE PARA EL FUNCIONAMIENTO DE LA DELEGACIÓN DEPARTAMENTAL DE ESCUINTLA, CORRESPONDIENTE A LOS MESES DE ENERO A DICIEMBRE DE 2022</t>
  </si>
  <si>
    <t>POR SERVICIO DE ARRENDAMIENTO DE INMUEBLE PARA EL FUNCIONAMIENTO DE LA DELEGACIÓN DEPARTAMENTAL DE IZABAL, CORRESPONDIENTE A LOS MESES DE ENERO A DICIEMBRE DE 2022</t>
  </si>
  <si>
    <t>POR SERVICIO DE ARRENDAMIENTO DE INMUEBLE PARA EL FUNCIONAMIENTO DE LA DELEGACIÓN DEPARTAMENTAL DE CHIMALTENANGO CORRESPONDIENTE A LOS MESES DE ENERO A DICIEMBRE DE 2022</t>
  </si>
  <si>
    <t>POR SERVICIO DE ARRENDAMIENTO DE INMUEBLE PARA EL FUNCIONAMIENTO DE LA DELEGACIÓN DEPARTAMENTAL DE SACATEPÉQUEZ, CORRESPONDIENTE  A LOS MESES DE ENERO A DICIEMBRE DE 2022</t>
  </si>
  <si>
    <t>POR SERVICIO DE ARRENDAMIENTO DE INMUEBLE PARA EL FUNCIONAMIENTO DE LA DELEGACIÓN DEPARTAMENTAL DE CHIQUIMULA, CORRESPONDIENTE  A LOS MESES DE ENERO A DICIEMBRE DE 2022</t>
  </si>
  <si>
    <t>POR SERVICIO DE ARRENDAMIENTO DE INMUEBLE PARA EL FUNCIONAMIENTO DE LA DELEGACIÓN DEPARTAMENTAL DE HUEHUETENANGO, CORRESPONDIENTE A LOS MESES DE ENERO A DICIEMBRE DE 2022</t>
  </si>
  <si>
    <t>POR SERVICIO DE ARRENDAMIENTO DE INMUEBLE PARA EL FUNCIONAMIENTO DE LA DELEGACIÓN DEPARTAMENTAL DEL PROGRESO, CORRESPONDIENTE A LOS MESES DE ENERO A DICIEMBRE DE 2022</t>
  </si>
  <si>
    <t>POR SERVICIO DE ARRENDAMIENTO DE INMUEBLE PARA EL FUNCIONAMIENTO DE LA DELEGACIÓN DEPARTAMENTAL DE SAN MARCOS, CORRESPONDIENTE A LOS MESES DE ENERO A DICIEMBRE DE 2022</t>
  </si>
  <si>
    <t>POR SERVICIO DE ARRENDAMIENTO DE INMUEBLE PARA EL FUNCIONAMIENTO DE LA DELEGACIÓN DEPARTAMENTAL DE SANTA ROSA, CORRESPONDIENTE A LOS MESES DE ENERO A DICIEMBRE DE 2022</t>
  </si>
  <si>
    <t>POR SERVICIO DE ARRENDAMIENTO DE INMUEBLE PARA EL FUNCIONAMIENTO DE LA DELEGACIÓN DEPARTAMENTAL DEL QUICHE, CORRESPONDIENTE A LOS MESES DE ENERO A DICIEMBRE DE 2022</t>
  </si>
  <si>
    <t xml:space="preserve">SARA LUISA REYNOSO MATZAR DE PEREZ </t>
  </si>
  <si>
    <t>2119839K</t>
  </si>
  <si>
    <t>JAYDI NINETH RUANO GRIJALVA</t>
  </si>
  <si>
    <t>https://www.guatecompras.gt/concursos/files/3267/16334566%40RESOLUCION%20AUTORIZACION%20ARRENDAMIENTO_1.pdf</t>
  </si>
  <si>
    <t>CONTRATO ADMINISTRATIVO  SESAN-01-2022</t>
  </si>
  <si>
    <t>https://www.guatecompras.gt/concursos/files/3220/16098382%40ACTA%20FIANZA%20Y%20RESOLUCION%20DE%20APROBACION.pdf</t>
  </si>
  <si>
    <t>https://www.guatecompras.gt/concursos/files/3318/16585356%40ACTA%20Y%20FIANZA.pdf</t>
  </si>
  <si>
    <t>ACTA ADMINISTRATIVA NO. 23-2022</t>
  </si>
  <si>
    <t>ACTA ADMINISTRATIVA NO. 33-2021</t>
  </si>
  <si>
    <t>https://www.guatecompras.gt/concursos/files/3316/16577574%40ACTA%20ADMINISTRATIVA%20Y%20FIANZA%20DE%20CUMPLIMIENTO.pdf</t>
  </si>
  <si>
    <t>ACTA ADMINISTRATIVA NO. 22-2022</t>
  </si>
  <si>
    <t>BARRIO DEMOCRACIA, CAMINO AL CEMENTERIO GENERAL DEL MUNICIPIO DE GUASTATOYA, DEPARTAMENTO DEL PROGRESO, EL INMUEBLE CUENTA CON PLANTA BAJA: GARAJE PARA 2 VEHÍCULOS, GARAJE PARA 3 MOTOCICLETAS, PLANA ALTA: GRADAS ESTABLES DE CEMENTO, 2 HABITACIONES, 2 SERVICIOS SANITARIOS, 1 CORREDOR, 1 COMEDOR, PATIO, TODAS LAS VENTANAS CON BALCONES</t>
  </si>
  <si>
    <t>https://www.guatecompras.gt/concursos/files/3316/16577493%40ACTA%20ADMINISTRATIVA%20Y%20FIANZA%20DE%20CUMPLIMIENTO_1.pdf</t>
  </si>
  <si>
    <t>ACTA ADMINISTRATIVA NO. 21-2022</t>
  </si>
  <si>
    <t>ACTA ADMINISTRATIVA NO. 19-2022</t>
  </si>
  <si>
    <t>https://www.guatecompras.gt/concursos/files/3301/16503236%40ACTA%20Y%20FIANZA%20SUCHITEPEQUEZ.pdf</t>
  </si>
  <si>
    <t>https://www.guatecompras.gt/concursos/files/3301/16503120%40ACTA%20Y%20FIANZA%20SAN%20MARCOS.pdf</t>
  </si>
  <si>
    <t>ACTA ADMINISTRATIVA NO. 8-2022</t>
  </si>
  <si>
    <t>https://www.guatecompras.gt/concursos/files/3294/16466594%40ACTA%20Y%20FIANZA%20SACATEPEQUEZ.pdf</t>
  </si>
  <si>
    <t>ACTA ADMINISTRATIVA NO. 15-2022</t>
  </si>
  <si>
    <t>https://www.guatecompras.gt/concursos/files/3294/16466527%40ACTA%20FIANZA%20RESOLUCION%20CHIQUIMULA_1.pdf</t>
  </si>
  <si>
    <t>ACTA ADMINISTRATIVA NO. 12-2022</t>
  </si>
  <si>
    <t>https://www.guatecompras.gt/concursos/files/3294/16466489%40ACTA%20FIANZA%20RESOLUCION%20JUTIAPA_1.pdf</t>
  </si>
  <si>
    <t>ACTA ADMINISTRATIVA NO. 11-2022</t>
  </si>
  <si>
    <t>https://www.guatecompras.gt/concursos/files/3294/16466446%40ACTA%20FIANZA%20RESOLUCION%20TOTO_1.pdf</t>
  </si>
  <si>
    <t>ACTA ADMINISTRATIVA NO. 10-2022</t>
  </si>
  <si>
    <t>https://www.guatecompras.gt/concursos/files/3294/16466357%40ACTA%20FIANZA%20RESOLUCION%20IZABAL_1.pdf</t>
  </si>
  <si>
    <t>ACTA ADMINISTRATIVA NO. 7-2022</t>
  </si>
  <si>
    <t>https://www.guatecompras.gt/concursos/files/3288/16438213%40ACTA%20Y%20FIANZA.pdf</t>
  </si>
  <si>
    <t>ACTA ADMINISTRATIVA NO. 16-2022</t>
  </si>
  <si>
    <t>https://www.guatecompras.gt/concursos/files/3288/16438086%40ACTA%20Y%20FIANZA.pdf</t>
  </si>
  <si>
    <t>ACTA ADMINISTRATIVA NO. 14-2022</t>
  </si>
  <si>
    <t>https://www.guatecompras.gt/concursos/files/3288/16437799%40ACTA%20Y%20FIANZA.pdf</t>
  </si>
  <si>
    <t>ACTA ADMINISTRATIVA NO. 9-2022</t>
  </si>
  <si>
    <t>https://www.guatecompras.gt/concursos/files/3282/16409477%40ACTA%20Y%20FIANZA%20ESCUINTLA.pdf</t>
  </si>
  <si>
    <t>ACTA ADMINISTRATIVA NO. 6-2022</t>
  </si>
  <si>
    <t>https://www.guatecompras.gt/concursos/files/3282/16408969%40ACTA%20Y%20FIANZA%20CHIMALTENANGO.pdf</t>
  </si>
  <si>
    <t>ACTA ADMINISTRATIVA NO. 5-2022</t>
  </si>
  <si>
    <t>https://www.guatecompras.gt/concursos/files/3282/16405587%40ACTA%20Y%20FIANZA%20QUETZALTENANGO.pdf</t>
  </si>
  <si>
    <t>ACTA ADMINISTRATIVA NO. 20-2022</t>
  </si>
  <si>
    <t>https://www.guatecompras.gt/concursos/files/3297/16483545%40ACTA%20FIANZA%20RESOLUCION%20JALAPA.pdf</t>
  </si>
  <si>
    <t>ACTA ADMINISTRATIVA NO. 18-2022</t>
  </si>
  <si>
    <t>GRUPO INARSA DE GUATEMALA  SOCIEDAD ANONIMA</t>
  </si>
  <si>
    <t>URBINA RUIZ GERSON</t>
  </si>
  <si>
    <t>4 MESES (mayo a agosto)</t>
  </si>
  <si>
    <t>https://www.guatecompras.gt/concursos/files/3402/17009154%40CUADRO%20COMPARATIVO.pdf</t>
  </si>
  <si>
    <t>1726328K</t>
  </si>
  <si>
    <t>COMUNICACIONES CELULARES  SOCIEDAD ANONIMA</t>
  </si>
  <si>
    <t>5498104</t>
  </si>
  <si>
    <t>TELECOMUNICACIONES DE GUATEMALA  SOCIEDAD ANONIMA</t>
  </si>
  <si>
    <t>9929290</t>
  </si>
  <si>
    <t>SERVICENTRO Y REPUESTOS VALDES COPROPIEDAD</t>
  </si>
  <si>
    <t>DIRECTOR: GERSON NEPHTALI BARRAZA MARTINEZ</t>
  </si>
  <si>
    <t>GARCÍA NORATO WALTHER BERTTONY</t>
  </si>
  <si>
    <t>XIQUIN LAINES DE PEREZ VILMA DOLORES</t>
  </si>
  <si>
    <t>AF FUMIGACION GUATEMALA  SOCIEDAD ANONIMA</t>
  </si>
  <si>
    <t>FUENTES NAVARRO DE NAVARRO TELMA PATRICIA</t>
  </si>
  <si>
    <t>CHAVEZ MORALES JORGE LUIS</t>
  </si>
  <si>
    <t>ARTICULOS DE TECNOLOGIA PARA COMPUTADORAS, OFICINA Y UTILES 
ESCOLARES DE GUATEMALA, SOCIEDAD ANONIMA</t>
  </si>
  <si>
    <t>CORRESPONDE AL MES DE: AGOSTO</t>
  </si>
  <si>
    <t>ENCARGADO DE ACTUALIZACIÓN: DAMARIS CLARISA LOPEZ NAJERA</t>
  </si>
  <si>
    <t>PAGO POR SERVICIO DE MENSAJERÍA ENTRE LAS DELEGACIONES DEPARTAMENTALES Y 
LAS OFICINAS CENTRALES DE SESAN, EN EL PERIODO CORRESPONDIENTE DEL 01/07/2022
AL 31/07/2022</t>
  </si>
  <si>
    <t>PAGO POR SERVICIO DE INTERNET MOVIL PARA USO DEL PERSONAL  DE LA DELEGACIÓN 
DEPARTAMENTAL DE ALTA VERAPAZ, CORRESPONDIENTE AL PERIODO DEL 01/07/2022 AL
31/07/2022</t>
  </si>
  <si>
    <t>PAGO POR SERVICIO DE INTERNET MÓVIL PARA USO DEL PERSONAL  DE LA DELEGACIÓN 
DEPARTAMENTAL DE ESCUINTLA, CORRESPONDIENTE AL PERIODO DEL 01/07/2022 AL
31/07/2022</t>
  </si>
  <si>
    <t>PAGO POR SERVICIO DE INTERNET MÓVIL PARA USO DEL PERSONAL DE LA DELEGACIÓN 
DEPARTAMENTAL DE SAN MARCOS, CORRESPONDIENTE AL PERIODO DEL 01/07/2022 AL
31/07/2022</t>
  </si>
  <si>
    <t>PAGO POR SERVICIO DE TELEFONÍA FIJA E INTERNET PARA EL FUNCIONAMIENTO DE LA 
DELEGACIÓN DEPARTAMENTAL DE GUATEMALA, CORRESPONDIENTE AL PERIODO DEL
27/06/2022 AL 26/07/2022</t>
  </si>
  <si>
    <t>PAGO POR SERVICIO DE TELEFONÍA MÓVIL PARA USO DEL PERSONAL DE LAS OFICINAS 
CENTRALES Y DELEGACIONES DEPARTAMENTALES  DE LA SESAN, CORRESPONDIENTE A
JULIO DE 2022</t>
  </si>
  <si>
    <t>PAGO POR SERVICIO DE TELEFONÍA FIJA PARA EL FUNCIONAMIENTO DE LAS 
DELEGACIONES DEPARTAMENTALES DE LA SESAN, CORRESPONDIENTE AL MES DE JULIO
DE 2022</t>
  </si>
  <si>
    <t>PAGO POR SERVICIO DE INTERNET RESIDENCIAL PARA EL FUNCIONAMIENTO DE LAS 
DELEGACIONES DEPARTAMENTALES PRIORIZADAS DE LA SESAN, CORRESPONDIENTE A
JULIO DE 2022</t>
  </si>
  <si>
    <t>PAGO POR SERVICIO DE INTERNET RESIDENCIAL PARA EL FUNCIONAMIENTO DE LAS 
DELEGACIONES DEPARTAMENTALES DE LA SESAN, CORRESPONDIENTE AL PERIODO DEL 
MES DE JULIO DE 2022</t>
  </si>
  <si>
    <t>PAGO POR SERVICIO DE TELEFONÍA FIJA PBX DEL NUMERO 24111900 PARA USO EN LAS
INSTALACIONES DE SESAN CENTRAL, CORRESPONDIENTE AL MES DE JULIO DE 2022</t>
  </si>
  <si>
    <t>PAGO POR SERVICIO DE INTERNET RESIDENCIAL PARA EL FUNCIONAMIENTO DE LAS 
DELEGACIONES DEPARTAMENTALES DEL PROGRESO DE LA SESAN, CORRESPONDIENTE A
JUNIO-JULIO DE 2022</t>
  </si>
  <si>
    <t>https://www.guatecompras.gt/concursos/files/3405/17023181@CONTRATO%20APROBADO.pdf</t>
  </si>
  <si>
    <t>SESAN-03-2022</t>
  </si>
  <si>
    <t>CONTRATACIÓN DE SERVICIO DE TELEFONÍA MÓVIL</t>
  </si>
  <si>
    <t>COMUNICACIONES CELULARES, SOCIEDAD ANONIMA</t>
  </si>
  <si>
    <t>SERVICIO DE MONITOREO DE NOTICIAS DE INTERÉS INSTITUCIONAL, POR LOS MEDIOS  ESCRITOS, RADIALES, TELEVISIVOS Y DIGITALES PARA USO DE LA DIRECCIÓN DE  COMUNICACIÓN E INFORMACIÓN DEL 01 AL 31 DE JULIO DE 2022</t>
  </si>
  <si>
    <t>POR SERVICIO DE MANTENIMIENTO Y REPARACIÓN PARA LA MOTOCICLETA CON PLACAS M024FZS, ASIGNADA A LA DELEGACIÓN DEPARTAMENTAL DE GUATEMALA.</t>
  </si>
  <si>
    <t>SERVICIO DE DESINFECCIÓN PARA LAS INSTALACIONES QUE OCUPAN LAS OFICINAS  CENTRALES DE LA SESAN, COMO MÉTODO DE PREVENCIÓN DEL COVID-19, REALIZADA EL 5 DE JULIO DE 2022</t>
  </si>
  <si>
    <t>SERVICIO DE DESINFECCIÓN PARA LAS INSTALACIONES QUE OCUPAN LAS OFICINAS DE  LA DELEGACIÓN DEPARTAMENTAL DE JALAPA DE LA SESAN, COMO MÉTODO DE PREVENCIÓN DEL COVID-19, REALIZADA EL 1 DE JULIO DE 2022</t>
  </si>
  <si>
    <t>SERVICIO DE DESINFECCIÓN PARA LAS INSTALACIONES QUE OCUPAN LAS OFICINAS DE  LA DELEGACIÓN DEPARTAMENTAL DE PETEN DE LA SESAN, COMO MÉTODO DE PREVENCIÓN DEL COVID-19, REALIZADA EL 30 DE JUNIO DE 2022</t>
  </si>
  <si>
    <t>SERVICIO DE DESINFECCIÓN PARA LAS INSTALACIONES QUE OCUPAN LAS OFICINAS  CENTRALES DE LA SESAN, COMO MÉTODO DE PREVENCIÓN DEL COVID-19, REALIZADA EL 11 DE JULIO DE 2022</t>
  </si>
  <si>
    <t>SERVICIO DE FUMIGACIÓN PARA ELIMINAR PLAGAS, ROEDORES E INSECTOS EN LAS  INSTALACIONES QUE OCUPAN LA BODEGA DE LAS OFICINAS CENTRALES DE LA SESAN, REALIZADA EL 15 DE JULIO DE 2022</t>
  </si>
  <si>
    <t>POR SERVICIO DE FUMIGACIÓN PARA ELIMINAR PLAGAS, ROEDORES E INSECTOS EN LAS  INSTALACIONES QUE OCUPAN LAS OFICINAS CENTRALES DE LA SESAN, REALIZADA EL 15 DE JULIO DE 2022</t>
  </si>
  <si>
    <t>POR SERVICIO DE MANTENIMIENTO Y REPARACIÓN PARA LA MOTOCICLETA CON PLACAS M149CQS, ASIGNADA A LA DELEGACIÓN DEPARTAMENTAL DE HUEHUETENANGO.</t>
  </si>
  <si>
    <t>POR SERVICIO DE MANTENIMIENTO Y REPARACIÓN PARA EL VEHÍCULO CON PLACAS  O593BBS, ASIGNADO A LA DIRECCIÓN DE FORTALECIMIENTO INSTITUCIONAL</t>
  </si>
  <si>
    <t>POR SERVICIO DE MANTENIMIENTO Y REPARACIÓN PARA LA MOTOCICLETA CON PLACAS M174CQS, ASIGNADA A LA DELEGACIÓN DEPARTAMENTAL DE SAN MARCOS.</t>
  </si>
  <si>
    <t>POR SERVICIO DE MANTENIMIENTO Y REPARACIÓN PARA EL VEHÍCULO CON PLACAS O584BBS, ASIGNADO A OFICINAS CENTRALES</t>
  </si>
  <si>
    <t>POR SERVICIO DE MANTENIMIENTO Y REPARACIÓN PARA EL VEHÍCULO CON PLACAS P265DCW, ASIGNADO A LA DELEGACIÓN DEPARTAMENTAL DE GUATEMALA.</t>
  </si>
  <si>
    <t>POR SERVICIO DE MANTENIMIENTO Y REPARACIÓN PARA LA MOTOCICLETA CON PLACAS M299CQS, ASIGNADA A LA DELEGACIÓN DEPARTAMENTAL DE GUATEMALA.</t>
  </si>
  <si>
    <t>POR SERVICIO DE MANTENIMIENTO Y REPARACIÓN PARA LA MOTOCICLETA CON PLACAS M532FBZ ASIGNADA A LA DELEGACIÓN DEPARTAMENTAL DE QUETZALTENANGO.</t>
  </si>
  <si>
    <t>POR SERVICIO DE MANTENIMIENTO Y REPARACIÓN PARA EL VEHÍCULO CON PLACAS O588BBS, ASIGNADO A LA DIRECCIÓN DE FORTALECIMIENTO INSTITUCIONAL</t>
  </si>
  <si>
    <t>POR SERVICIO DE MANTENIMIENTO Y REPARACIÓN PARA LA MOTOCICLETA CON PLACAS M430CTH, ASIGNADA A LA DELEGACIÓN DEPARTAMENTAL DE SUCHITEPEQUEZ.</t>
  </si>
  <si>
    <t>POR SERVICIO DE MANTENIMIENTO Y REPARACIÓN PARA LA MOTOCICLETA CON PLACAS M427CTH, ASIGNADA A LA DELEGACIÓN DEPARTAMENTAL DE SUCHITEPEQUEZ.</t>
  </si>
  <si>
    <t>POR SERVICIO DE MANTENIMIENTO Y REPARACIÓN PARA LA MOTOCICLETA CON PLACAS M491CTH, ASIGNADA A LA DELEGACIÓN DEPARTAMENTAL DE PETÉN.</t>
  </si>
  <si>
    <t>POR SERVICIO DE MANTENIMIENTO Y REPARACIÓN PARA LA MOTOCICLETA CON PLACAS M403CTH, ASIGNADO A LA DELEGACIÓN DEPARTAMENTAL DE IZABAL</t>
  </si>
  <si>
    <t>POR SERVICIO DE MANTENIMIENTO Y REPARACIÓN PARA LA MOTOCICLETA CON PLACAS M155CQS, ASIGNADA A LA DELEGACIÓN DEPARTAMENTAL DE SAN MARCOS.</t>
  </si>
  <si>
    <t>POR SERVICIO DE MANTENIMIENTO Y REPARACIÓN PARA EL VEHÍCULO CON PLACAS O580BBS, ASIGNADO A LA DIRECCIÓN DE FORTALECIMIENTO INSTITUCIONAL</t>
  </si>
  <si>
    <t>POR SERVICIO DE MANTENIMIENTO Y REPARACIÓN PARA EL VEHÍCULO CON PLACAS O590BBS, ASIGNADO A LA DIRECCIÓN DE FORTALECIMIENTO INSTITUCIONAL</t>
  </si>
  <si>
    <t>POR SERVICIO DE MANTENIMIENTO Y REPARACIÓN PARA EL VEHÍCULO CON PLACAS O928BBJ ASIGNADO A LA DELEGACIÒN DEPARTAMENTAL DE BAJA VERAPAZ.</t>
  </si>
  <si>
    <t>POR SERVICIO DE MANTENIMIENTO Y REPARACIÒN PARA LA MOTOCICLETA CON PLACAS M445CTH ASIGNADA A LA DELEGACIÒN DEPARTAMENTAL DE QUETZALTENANGO</t>
  </si>
  <si>
    <t>POR SERVICIO DE MANTENIMIENTO Y REPARACIÒN DE LA MOTICICLETA CON PLACAS M380CTH ASIGNADA A LA DELEGACIÒN DEPARTAMENTAL DE ALTA VERAPAZ</t>
  </si>
  <si>
    <t>POR SERVICIO DE MANTENIMIENTO Y REPARACIÒN PARA LA MOTOCICLETA CON PLACAS M443CTH ASIGNADA A LA DELEGACIÒN DEPARTAMENTAL DE QUETZALTENANGO</t>
  </si>
  <si>
    <t>POR SERVICIO DE MANTENIMIENTO Y REPARACIÓN PARA EL VEHÍCULO CON PLACA O043BBS ASIGNADA A LA DELEGACIÓN DEPARTAMENTAL PETÉN</t>
  </si>
  <si>
    <t>POR SERVICIO DE MANTENIMIENTO Y REPARACIÓN PARA LA MOTOCICLETA CON PLACAS M431CTH, ASIGNADA A LA DELEGACIÓN DEPARTAMENTAL DE SUCHITEPEQUEZ.</t>
  </si>
  <si>
    <t>ADQUISICIÓN DE HULE PARA SELLO AUTOMÁTICO, PARA SER UTILIZADO POR EL  DIRECTOR DE COMUNICACIÓN E INFORMACIÓN, EN LA FIRMA DE DOCUMENTOS OFICIALES DE LA SESAN</t>
  </si>
  <si>
    <t>ADQUISICIÓN DE REPUESTOS QUE SERÁN UTILIZADOS PARA LAS REPARACIONES EN LOS BAÑOS DE LAS OFICINAS CENTRALES DE SESAN</t>
  </si>
  <si>
    <t>POR SERVICIO DE MANTENIMIENTO Y REPARACIÓN PARA EL VEHÍCULO CON PLACAS O543BBV, ASIGNADO A OFICINAS CENTRALES.</t>
  </si>
  <si>
    <t>ADQUISICIÓN DE INSUMOS QUE SERÁN UTILIZADOS PARA REESTRUCTURAR Y MEJORAR  LA RED INTERNA DE LAS OFICINAS CENTRALES DE LAS SESAN</t>
  </si>
  <si>
    <t>ADQUISICIÓN DE TIJERAS Y PERFORADORES PARA ABASTECIMIENTO DEL ALMACÉN DE OFICINAS CENTRALES, CON EL FIN DE GARANTIZAR LAS SOLICITUDES EMITIDAS POR LAS DIRECCIONES Y DELEGACIONES DEPARTAMENTALES DE SESAN</t>
  </si>
  <si>
    <t>ADQUISICIÓN DE INSUMOS DE OFICINA PARA ABASTECIMIENTO DEL ALMACÉN DE OFICINAS  CENTRALES, CON EL FIN DE GARANTIZAR LAS SOLICITUDES EMITIDAS POR LAS DIRECCIONES Y DELEGACIONES DEPARTAMENTALES DE SESAN</t>
  </si>
  <si>
    <t>ADQUISICIÓN DE ARCHIVADORES PARA ARCHIVO Y RESGUARDO DE COMPROBANTES DE REGISTRO, EN CUSTODIA DE LA DIRECCIÓN FINANCIERA DE SESAN</t>
  </si>
  <si>
    <t>ADQUISICIÓN DE COLCHONETAS PARA USO DEL PERSONAL DE SEGURIDAD QUE LABORA  EN LA BODEGA, PARQUEO Y OFICINAS CENTRALES DE LA SESAN</t>
  </si>
  <si>
    <t>ADQUISICIÓN DE TINTAS PARA IMPRESORAS MARCA CANON PIXMA, MODELO G3160 UBICADAS EN LA DIRECCIÓN DE PLANIFICACIÓN, MONITOREO Y EVALUACIÓN DE LA SESAN</t>
  </si>
  <si>
    <t>ADQUISICIÓN DE TINTAS PARA IMPRESORAS MARCA CANON PIXMA, MODELO G3160  UBICADAS EN LA DIRECCIÓN DE PLANIFICACIÓN, MONITOREO Y EVALUACIÓN DE LA SESAN</t>
  </si>
  <si>
    <t>POR SERVICIO DE MANTENIMIENTO Y REPARACIÓN PARA EL VEHÍCULO CON PLACAS O586BBS, ASIGNADO A LA DIRECCIÓN DE FORTALECIMIENTO INSTITUCIONAL</t>
  </si>
  <si>
    <t>POR SERVICIO DE MANTENIMIENTO Y REPARACIÓN PARA EL VEHÍCULO CON PLACAS O595BBS, ASIGNADO A OFICINAS CENTRALES.</t>
  </si>
  <si>
    <t>POR SERVICIO DE MANTENIMIENTO Y REPARACIÒN PARA LA MOTOCICLETA M391CTH ASIGNADA A LA DELEGACIÒN DEPARTAMENTAL DE BAJA VERAPAZ.</t>
  </si>
  <si>
    <t>POR SERVICIO DE MANTENIMIENTO Y REPARACIÒN PARA LA MOTOCICLETA M389CTH ASIGNADA A LA DELEGACIÒN DEPARTAMENTAL DE BAJA VERAPAZ.</t>
  </si>
  <si>
    <t>POR SERVICIO DE MANTENIMIENTO Y REPARACIÓN PARA EL VEHÍCULO CON PLACAS O039BBS, ASIGNADO A LA DELEGACIÓN DEPARTAMENTAL DE CHIQUIMULA.</t>
  </si>
  <si>
    <t>POR SERVICIO DE MANTENIMIENTO Y REPARACIÒN PARA EL VEHÌCULO CON PLACAS P649DCV ASIGNADO A LA DELEGACIÒN DEPARTAMENTAL DE SOLOLÀ</t>
  </si>
  <si>
    <t>LLANTAS PARA CAMBIO POR DESGASTE DE LLANTAS EN VEHÍCULOS PROPIEDAD DE  SESAN, DE LAS DISTINTAS DELEGACIONES DEPARTAMENTALES QUE TIENEN ASIGNADOS VEHÍCULO TIPO PICK-UP</t>
  </si>
  <si>
    <t>ADQUISICIÓN DE TONER PARA USO DE LAS IMPRESORAS PROPIEDAD DE LA SESAN, PARA  GARANTIZAR EL ABASTECIMIENTO DEL ALMACÉN DE OFICINAS CENTRALES Y PODER ATENDER SOLICITUDES DE LAS DISTINTAS DIRECCIONES Y DELEGACIONES DEPARTAMENTALES DE SESAN.</t>
  </si>
  <si>
    <t>POR SERVICIO DE MANTENIMIENTO Y REPARACIÓN PARA LA MOTOCICLETA CON PLACAS M361CTH, ASIGNADO A LA DELEGACIÓN DEPARTAMENTAL DE HUEHUETENANGO.</t>
  </si>
  <si>
    <t>POR SERVICIO DE MANTENIMIENTO Y REPARACIÓN PARA EL VEHÍCULO CON PLACAS O929BBJ, ASIGNADO A LA DELEGACIÓN DEPARTAMENTAL DE PETÉN</t>
  </si>
  <si>
    <t>POR SERVICIO DE MANTENIMIENTO Y REPARACIÓN PARA EL VEHÍCULO CON PLACAS O585BBS, ASIGNADO A LA DELEGACIÓN DEPARTAMENTAL DE PETÉN</t>
  </si>
  <si>
    <t>POR SERVICIO DE MANTENIMIENTO Y REPARACIÓN PARA LA MOTOCICLETA CON PLACAS M186CQS, ASIGNADO A LA DELEGACIÓN DEPARTAMENTAL DE HUEHUETENANGO.</t>
  </si>
  <si>
    <t>POR SERVICIO DE MANTENIMIENTO Y REPARACIÒN PARA LA MOTOCICLETA CON PLACAS M478CTH ASIGNADA A LA DELEGACIÒN DEPARTAMENTAL DE TOTONICAPÀN.</t>
  </si>
  <si>
    <t>POR SERVICIO DE MANTENIMIENTO Y REPARACIÒN PARA LA MOTOCICLETA CON PLACAS M377CTH ASIGNADA A LA DELEGACIÒN DEPARTAMENTAL DE ALTA VERAPAZ.</t>
  </si>
  <si>
    <t>POR SERVICIO DE MANTENIMIENTO Y REPARACIÒN PARA LA MOTOCICLETA CON PLACAS M487CTH ASIGNADA A LA DELEGACIÒN DEPARTAMENTAL DE SOLOLÀ</t>
  </si>
  <si>
    <t>POR SERVICIO DE MANTENIMIENTO Y REPARACIÒN PARA LA MOTOCICLETA CON PLACAS M027FZS ASIGNADA A LA DELEGACIÒN DEPARTAMENTAL DE SOLOLÀ</t>
  </si>
  <si>
    <t>ADQUISICIÓN DE CABLE UTP Y BATERÍAS RECARGABLES, QUE SERÁN UTILIZADAS PARA  LOS DISPOSITIVOS DE RASTREO Y TESTER DE RED DE OFICINAS CENTRALES DE LA SESAN</t>
  </si>
  <si>
    <t>POR SERVICIO DE MANTENIMIENTO Y REPARACIÓN PARA LA MOTOCICLETA CON PLACAS M187CQS, ASIGNADO A LA DELEGACIÓN DEPARTAMENTAL DE HUEHUETENANGO.</t>
  </si>
  <si>
    <t>POR SERVICIO DE MANTENIMIENTO Y REPARACIÓN PARA LA MOTOCICLETA CON PLACAS M143CQS, ASIGNADO A LA DELEGACIÓN DEPARTAMENTAL DE HUEHUETENANGO</t>
  </si>
  <si>
    <t>POR SERVICIO DE MANTENIMIENTO Y REPARACIÓN PARA LA MOTOCICLETA CON PLACAS M399CTH, ASIGNADO A LA DELEGACIÓN DEPARTAMENTAL DE EL PROGRESO</t>
  </si>
  <si>
    <t>POR SERVICIO DE MANTENIMIENTO Y REPARACIÓN PARA EL VEHÍCULO CON PLACAS O597BBS ASIGNADO A LA DELEGACIÒN DEPARTAMENTAL DE SOLOLÀ</t>
  </si>
  <si>
    <t>POR SERVICIO DE MANTENIMIENTO Y REPARACIÓN PARA LA MOTOCICLETA CON PLACAS M178CQS, ASIGNADA A LA DELEGACIÓN DEPARTAMENTAL DE SAN MARCOS.</t>
  </si>
  <si>
    <t>ADQUISICIÓN DE ALMOHADILLA DE RECAMBIO PARA SER UTILIZADO POR INCOPAS</t>
  </si>
  <si>
    <t>ADQUISICIÓN DE SELLOS AUTOMÁTICOS, HULES PARA SELLO Y ALMOHADILLAS DE RECAMBIO PARA SER UTILIZADOS POR LA DIRECCIÓN ADMINISTRATIVA Y DE RECURSOS HUMANOS DE LA SESAN</t>
  </si>
  <si>
    <t>POR SERVICIO DE MANTENIMIENTO Y REPARACIÒN PARA LA MOTOCICLETA CON PLACAS M364CTH ASIGNADA A LA DELEGACIÒN DEPARTAMENTAL DE SOLOLÀ.</t>
  </si>
  <si>
    <t>POR SERVICIO DE MANTENIMIENTO Y REPARACIÒN PARA LA MOTOCICLETA CON PLACAS M023FZS ASIGNADA A LA DELEGACIÒN DEPARTAMENTAL DE SOLOLÀ.</t>
  </si>
  <si>
    <t>POR SERVICIO DE MANTENIMIENTO Y REPARACIÓN PARA LA MOTOCICLETA CON PLACAS M148CQS, ASIGNADO A LA DELEGACIÓN DEPARTAMENTAL DE HUEHUETENANGO</t>
  </si>
  <si>
    <t>POR SERVICIO DE MANTENIMIENTO Y REPARACIÒN PARA LA MOTOCICLETA CON PLACAS M447CTH ASIGNADA A LA DELEGACIÒN DEPARTAMENTAL DE QUETZALTENANGO.</t>
  </si>
  <si>
    <t>ADQUISICIÓN DE MOUSE PAD, PARA GARANTIZAR EL ABASTECIMIENTO DEL ALMACÉN DE  OFICINAS CENTRALES Y PODER ATENDER SOLICITUDES DE LAS DISTINTAS DIRECCIONES Y DELEGACIONES DEPARTAMENTALES DE SESAN.</t>
  </si>
  <si>
    <t>POR SERVICIO DE RENOVACIÓN DEL DERECHO DE USO DE SOFTWARE PARA EL CERTIFICADO DE SEGURIDAD DE CORREO ELECTRÓNICO SSL PARA LA PROTECCIÓN DEL SERVICIO DE CORREO ELECTRÓNICO DE LA SESAN, CON VIGENCIA DE UN AÑO.</t>
  </si>
  <si>
    <t>ADQUISICIÓN DE HERRAMIENTAS LAS CUALES SERAN UTILIZADAS PARA EL MANTENIMIENTO Y REPARACIÓN DE LOS SANITARIOS, TECHOS, SALONES Y EN LAS OFICINAS CENTRALES DE LA SESAN</t>
  </si>
  <si>
    <t>ALVARADO BARRIOS JORGE LUIS</t>
  </si>
  <si>
    <t xml:space="preserve">SERVICENTRO MARTI  SOCIEDAD ANONIMA
</t>
  </si>
  <si>
    <t>GRUPO FAROSA, SOCIEDAD ANONIMA</t>
  </si>
  <si>
    <t>GIRON FERNANDEZ JESSIKA YOCKASTA</t>
  </si>
  <si>
    <t>SANTOS  EDGAR RENE</t>
  </si>
  <si>
    <t>PÉREZ LUX JUSTO RUFINO</t>
  </si>
  <si>
    <t>DEL AGUILA LOPEZ JULIO CESAR</t>
  </si>
  <si>
    <t>LIBERTADOR EQUIPO DE OFICINA, SOCIEDAD ANONIMA</t>
  </si>
  <si>
    <t>JOSO  SOCIEDAD ANONIMA</t>
  </si>
  <si>
    <t>NEGOCIOS DE TECNOLOGIA DE INFORMACION SOCIEDAD ANONIMA</t>
  </si>
  <si>
    <t>OROZCO BARRIOS DE FUENTES YESENIA LISBETH</t>
  </si>
  <si>
    <t>TECNOLOGIA  EQUIPOS Y SUMINISTROS DE  SOCIEDAD ANONIMA</t>
  </si>
  <si>
    <t>INSTRUMENTACION Y PROCESAMIENTO ELECTRONICO SOCIEDAD ANONIMA</t>
  </si>
  <si>
    <t>JEREZ ZELADA ABELINO ANTONIO</t>
  </si>
  <si>
    <t>DÍAZ WOLTER DE OLIVA EMMA JUDITH</t>
  </si>
  <si>
    <t>BUSINESS INFORMATION TECHNOLOGY SOLUTIONS, SOCIEDAD ANONIMA</t>
  </si>
  <si>
    <t>POR SERVICIO DE MANTENIMIENTO Y REPARACIÓN PARA EL VEHÍCULO CON PLACAS O599BBS ASIGNADO A LA DELEGACIÒN DEPARTAMENTAL DE TOTONICAPÀN</t>
  </si>
  <si>
    <t>ADQUISICIÓN DE PAPEL TOALLA PARA ABASTECIMIENTO DEL ALMACÉN DE OFICINAS CENTRALES, CON EL FIN DE GARANTIZAR LAS SOLICITUDES EMITIDAS POR LAS DIRECCIONES Y DELEGACIONES DEPARTAMENTALES DE SESAN</t>
  </si>
  <si>
    <t>11//8/2022</t>
  </si>
  <si>
    <t>FECHA DE ACTUALIZACIÓN: 01/09/2022</t>
  </si>
  <si>
    <t>DURANTE EL MES DE AGOSTO NO SE REALIZARON CONTRATACIONES DE BIENES Y SERVICIOS</t>
  </si>
  <si>
    <t>FECHA DE ACTUALIZACIÓN: 1/09/2022</t>
  </si>
  <si>
    <t>UBICADO 4ª AVENIDA 1-30, ZONA 5, SANTA CRUZ DEL QUICHÉ, EL INMUEBLE CUENTA CON SIGUIENTES AMBIENTES: UN NIVEL CON 6 CUARTOS, 1 COCINA, 1 CORREDOR, UN GARAJE CON CAPACIDAD PARA 3 VEHÍCULOS, TODOS LOS AMBIENTES CUENTAN CON PISO DE CERÁMICA, PUERTAS DE MADERA, VENTANAS METÁLICAS Y PORTÓN METÁLICO, PILA, LAVATRASTOS, 3 SANITARIOS, 3 LAVAMANOS Y TERRAZA CIRCULADA.</t>
  </si>
  <si>
    <t>UBICADO EN LA 0 CALLE, 15-98 ZONA 5, SAN MARCOS. EL INMUEBLE CUENTA 2 NIVELES, EN EL PRIMERO SE ENCUENTRA UN PARQUEO PARA 4 VEHÍCULOS, 4 HABITACIONES, 1 BAÑO; EN EL SEGUNDO NIVEL, 1 SALÓN GRANDE PARA REUNIONES, 1 BAÑO.</t>
  </si>
  <si>
    <t>UBICADO EN LA ZONA 3, 04 CL 1-024 BARRIO LA PARROQUIA, CUILAPA, SANTA ROSA. EL INMUEBLE CUENTA 2 SANITARIOS, 2 DUCHAS, 1 PILA, 5 HABITACIONES, 2 DEPÓSITOS DE AGUA.</t>
  </si>
</sst>
</file>

<file path=xl/styles.xml><?xml version="1.0" encoding="utf-8"?>
<styleSheet xmlns="http://schemas.openxmlformats.org/spreadsheetml/2006/main">
  <numFmts count="23">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quot;Q&quot;#,##0.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_([$Q-100A]* #,##0.00_);_([$Q-100A]* \(#,##0.00\);_([$Q-100A]* &quot;-&quot;??_);_(@_)"/>
    <numFmt numFmtId="178" formatCode="_-[$Q-100A]* #,##0.00_-;\-[$Q-100A]* #,##0.00_-;_-[$Q-100A]* &quot;-&quot;??_-;_-@_-"/>
  </numFmts>
  <fonts count="73">
    <font>
      <sz val="11"/>
      <color theme="1"/>
      <name val="Calibri"/>
      <family val="2"/>
    </font>
    <font>
      <sz val="11"/>
      <color indexed="8"/>
      <name val="Calibri"/>
      <family val="2"/>
    </font>
    <font>
      <sz val="7"/>
      <name val="Calibri"/>
      <family val="2"/>
    </font>
    <font>
      <sz val="8"/>
      <name val="Calibri"/>
      <family val="2"/>
    </font>
    <font>
      <b/>
      <sz val="8"/>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Calibri"/>
      <family val="2"/>
    </font>
    <font>
      <b/>
      <sz val="10"/>
      <color indexed="9"/>
      <name val="Calibri"/>
      <family val="2"/>
    </font>
    <font>
      <b/>
      <sz val="8"/>
      <color indexed="9"/>
      <name val="Calibri"/>
      <family val="2"/>
    </font>
    <font>
      <sz val="14"/>
      <color indexed="8"/>
      <name val="Calibri"/>
      <family val="2"/>
    </font>
    <font>
      <sz val="9"/>
      <color indexed="8"/>
      <name val="Calibri"/>
      <family val="2"/>
    </font>
    <font>
      <b/>
      <sz val="12"/>
      <color indexed="9"/>
      <name val="Calibri"/>
      <family val="2"/>
    </font>
    <font>
      <sz val="7"/>
      <color indexed="8"/>
      <name val="Calibri"/>
      <family val="2"/>
    </font>
    <font>
      <sz val="8"/>
      <color indexed="8"/>
      <name val="Calibri"/>
      <family val="2"/>
    </font>
    <font>
      <u val="single"/>
      <sz val="9"/>
      <color indexed="12"/>
      <name val="Calibri"/>
      <family val="2"/>
    </font>
    <font>
      <b/>
      <sz val="10"/>
      <color indexed="8"/>
      <name val="Calibri"/>
      <family val="2"/>
    </font>
    <font>
      <sz val="10"/>
      <color indexed="8"/>
      <name val="Calibri"/>
      <family val="2"/>
    </font>
    <font>
      <sz val="18"/>
      <color indexed="8"/>
      <name val="Calibri"/>
      <family val="2"/>
    </font>
    <font>
      <b/>
      <sz val="16"/>
      <color indexed="8"/>
      <name val="Calibri"/>
      <family val="2"/>
    </font>
    <font>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b/>
      <sz val="10"/>
      <color theme="0"/>
      <name val="Calibri"/>
      <family val="2"/>
    </font>
    <font>
      <b/>
      <sz val="8"/>
      <color theme="0"/>
      <name val="Calibri"/>
      <family val="2"/>
    </font>
    <font>
      <sz val="14"/>
      <color theme="1"/>
      <name val="Calibri"/>
      <family val="2"/>
    </font>
    <font>
      <sz val="9"/>
      <color theme="1"/>
      <name val="Calibri"/>
      <family val="2"/>
    </font>
    <font>
      <b/>
      <sz val="12"/>
      <color theme="0"/>
      <name val="Calibri"/>
      <family val="2"/>
    </font>
    <font>
      <sz val="7"/>
      <color theme="1"/>
      <name val="Calibri"/>
      <family val="2"/>
    </font>
    <font>
      <sz val="8"/>
      <color theme="1"/>
      <name val="Calibri"/>
      <family val="2"/>
    </font>
    <font>
      <u val="single"/>
      <sz val="9"/>
      <color theme="10"/>
      <name val="Calibri"/>
      <family val="2"/>
    </font>
    <font>
      <b/>
      <sz val="10"/>
      <color theme="1"/>
      <name val="Calibri"/>
      <family val="2"/>
    </font>
    <font>
      <sz val="10"/>
      <color theme="1"/>
      <name val="Calibri"/>
      <family val="2"/>
    </font>
    <font>
      <sz val="14"/>
      <color rgb="FF000000"/>
      <name val="Calibri"/>
      <family val="2"/>
    </font>
    <font>
      <sz val="18"/>
      <color theme="1"/>
      <name val="Calibri"/>
      <family val="2"/>
    </font>
    <font>
      <b/>
      <sz val="16"/>
      <color theme="1"/>
      <name val="Calibri"/>
      <family val="2"/>
    </font>
    <font>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medium"/>
      <bottom/>
    </border>
    <border>
      <left/>
      <right style="thin"/>
      <top style="medium"/>
      <bottom/>
    </border>
    <border>
      <left style="thin"/>
      <right style="thin"/>
      <top style="medium"/>
      <bottom/>
    </border>
    <border>
      <left style="thin"/>
      <right style="medium"/>
      <top style="medium"/>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top style="thin"/>
      <bottom/>
    </border>
    <border>
      <left>
        <color indexed="63"/>
      </left>
      <right>
        <color indexed="63"/>
      </right>
      <top style="thin"/>
      <bottom>
        <color indexed="63"/>
      </bottom>
    </border>
    <border>
      <left style="thin"/>
      <right/>
      <top/>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95">
    <xf numFmtId="0" fontId="0" fillId="0" borderId="0" xfId="0" applyFont="1" applyAlignment="1">
      <alignment/>
    </xf>
    <xf numFmtId="0" fontId="58" fillId="0" borderId="0" xfId="0" applyFont="1" applyBorder="1" applyAlignment="1">
      <alignment horizontal="center" vertical="center"/>
    </xf>
    <xf numFmtId="0" fontId="0" fillId="0" borderId="0" xfId="0" applyAlignment="1">
      <alignment horizontal="center"/>
    </xf>
    <xf numFmtId="0" fontId="58" fillId="0" borderId="0" xfId="0" applyFont="1" applyBorder="1" applyAlignment="1">
      <alignment horizontal="left" vertical="center"/>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top" wrapText="1"/>
    </xf>
    <xf numFmtId="0" fontId="0" fillId="0" borderId="0" xfId="0" applyAlignment="1">
      <alignment horizontal="center" vertical="center"/>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16"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0" fillId="0" borderId="0" xfId="0" applyFont="1" applyAlignment="1">
      <alignment/>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14" fontId="0" fillId="0" borderId="0" xfId="0" applyNumberFormat="1" applyBorder="1" applyAlignment="1">
      <alignment horizontal="center" vertical="center"/>
    </xf>
    <xf numFmtId="0" fontId="58" fillId="0" borderId="0" xfId="0" applyFont="1" applyBorder="1" applyAlignment="1">
      <alignment vertical="center"/>
    </xf>
    <xf numFmtId="0" fontId="58" fillId="0" borderId="0" xfId="0" applyFont="1" applyBorder="1" applyAlignment="1">
      <alignment vertical="center" wrapText="1"/>
    </xf>
    <xf numFmtId="0" fontId="61" fillId="0" borderId="0" xfId="0" applyFont="1" applyAlignment="1">
      <alignment/>
    </xf>
    <xf numFmtId="0" fontId="61" fillId="0" borderId="13" xfId="0" applyFont="1" applyBorder="1" applyAlignment="1">
      <alignment horizontal="center" vertical="center" wrapText="1"/>
    </xf>
    <xf numFmtId="0" fontId="62" fillId="0" borderId="13" xfId="0" applyFont="1" applyBorder="1" applyAlignment="1">
      <alignment horizontal="center" vertical="center" wrapText="1"/>
    </xf>
    <xf numFmtId="44" fontId="62" fillId="0" borderId="13" xfId="0" applyNumberFormat="1" applyFont="1" applyBorder="1" applyAlignment="1">
      <alignment horizontal="center" vertical="center" wrapText="1"/>
    </xf>
    <xf numFmtId="0" fontId="58" fillId="0" borderId="0" xfId="0" applyFont="1" applyBorder="1" applyAlignment="1">
      <alignment horizontal="left" vertical="center"/>
    </xf>
    <xf numFmtId="0" fontId="58" fillId="0" borderId="0" xfId="0" applyFont="1" applyBorder="1" applyAlignment="1">
      <alignment horizontal="left" vertical="center" wrapText="1"/>
    </xf>
    <xf numFmtId="0" fontId="63" fillId="33" borderId="13" xfId="0" applyFont="1" applyFill="1" applyBorder="1" applyAlignment="1">
      <alignment horizontal="center" vertical="center" wrapText="1"/>
    </xf>
    <xf numFmtId="0" fontId="64" fillId="0" borderId="0" xfId="0" applyFont="1" applyAlignment="1">
      <alignment horizontal="center" vertical="center" wrapText="1"/>
    </xf>
    <xf numFmtId="0" fontId="58" fillId="0" borderId="0" xfId="0" applyFont="1" applyBorder="1" applyAlignment="1">
      <alignment vertical="center"/>
    </xf>
    <xf numFmtId="0" fontId="58" fillId="0" borderId="0" xfId="0" applyFont="1" applyBorder="1" applyAlignment="1">
      <alignment horizontal="center" vertical="center"/>
    </xf>
    <xf numFmtId="0" fontId="58" fillId="0" borderId="0" xfId="0" applyFont="1" applyBorder="1" applyAlignment="1">
      <alignment horizontal="center" vertical="center" wrapText="1"/>
    </xf>
    <xf numFmtId="0" fontId="58" fillId="0" borderId="0" xfId="0" applyFont="1" applyBorder="1" applyAlignment="1">
      <alignment vertical="center" wrapText="1"/>
    </xf>
    <xf numFmtId="177" fontId="58" fillId="0" borderId="0" xfId="0" applyNumberFormat="1" applyFont="1" applyBorder="1" applyAlignment="1">
      <alignment horizontal="center" vertical="center"/>
    </xf>
    <xf numFmtId="177" fontId="58" fillId="0" borderId="0" xfId="0" applyNumberFormat="1" applyFont="1" applyBorder="1" applyAlignment="1">
      <alignment horizontal="center" vertical="center" wrapText="1"/>
    </xf>
    <xf numFmtId="0" fontId="64" fillId="0" borderId="0" xfId="0" applyFont="1" applyAlignment="1">
      <alignment horizontal="center" vertical="center"/>
    </xf>
    <xf numFmtId="0" fontId="64" fillId="0" borderId="0" xfId="0" applyFont="1" applyAlignment="1">
      <alignment/>
    </xf>
    <xf numFmtId="0" fontId="2" fillId="0" borderId="0" xfId="0" applyFont="1" applyFill="1" applyAlignment="1">
      <alignment/>
    </xf>
    <xf numFmtId="0" fontId="64" fillId="0" borderId="0" xfId="0" applyFont="1" applyAlignment="1">
      <alignment vertical="center"/>
    </xf>
    <xf numFmtId="177" fontId="64" fillId="0" borderId="0" xfId="0" applyNumberFormat="1" applyFont="1" applyAlignment="1">
      <alignment horizontal="center" vertical="center"/>
    </xf>
    <xf numFmtId="177" fontId="64" fillId="0" borderId="0" xfId="0" applyNumberFormat="1" applyFont="1" applyAlignment="1">
      <alignment horizontal="center"/>
    </xf>
    <xf numFmtId="0" fontId="64" fillId="0" borderId="0" xfId="0" applyFont="1" applyAlignment="1">
      <alignment horizontal="center"/>
    </xf>
    <xf numFmtId="0" fontId="64" fillId="0" borderId="0" xfId="0" applyFont="1" applyAlignment="1">
      <alignment horizontal="center" wrapText="1"/>
    </xf>
    <xf numFmtId="0" fontId="58" fillId="0" borderId="0" xfId="0" applyFont="1" applyAlignment="1">
      <alignment/>
    </xf>
    <xf numFmtId="0" fontId="63" fillId="33" borderId="13" xfId="0" applyFont="1" applyFill="1" applyBorder="1" applyAlignment="1">
      <alignment horizontal="center" vertical="center" wrapText="1"/>
    </xf>
    <xf numFmtId="177" fontId="63" fillId="33" borderId="13"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77" fontId="3" fillId="0" borderId="13"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xf>
    <xf numFmtId="0" fontId="3" fillId="0" borderId="13" xfId="0" applyFont="1" applyFill="1" applyBorder="1" applyAlignment="1">
      <alignment horizontal="left" vertical="center" wrapText="1"/>
    </xf>
    <xf numFmtId="0" fontId="65" fillId="0" borderId="13" xfId="0" applyFont="1" applyFill="1" applyBorder="1" applyAlignment="1">
      <alignment horizontal="left" vertical="center" wrapText="1"/>
    </xf>
    <xf numFmtId="0" fontId="65" fillId="0" borderId="13" xfId="0" applyFont="1" applyFill="1" applyBorder="1" applyAlignment="1">
      <alignment horizontal="center" vertical="center" wrapText="1"/>
    </xf>
    <xf numFmtId="0" fontId="65" fillId="0" borderId="13" xfId="0" applyFont="1" applyFill="1" applyBorder="1" applyAlignment="1">
      <alignment horizontal="center" vertical="center"/>
    </xf>
    <xf numFmtId="0" fontId="47" fillId="0" borderId="13" xfId="46" applyBorder="1" applyAlignment="1">
      <alignment vertical="center" wrapText="1"/>
    </xf>
    <xf numFmtId="0" fontId="66" fillId="0" borderId="13" xfId="46" applyFont="1" applyBorder="1" applyAlignment="1">
      <alignment vertical="center" wrapText="1"/>
    </xf>
    <xf numFmtId="177" fontId="65" fillId="0" borderId="13" xfId="0" applyNumberFormat="1" applyFont="1" applyFill="1" applyBorder="1" applyAlignment="1">
      <alignment vertical="center" wrapText="1"/>
    </xf>
    <xf numFmtId="0" fontId="61" fillId="0" borderId="13" xfId="0" applyFont="1" applyFill="1" applyBorder="1" applyAlignment="1">
      <alignment horizontal="center" vertical="center" wrapText="1"/>
    </xf>
    <xf numFmtId="0" fontId="61" fillId="0" borderId="13" xfId="0" applyFont="1" applyBorder="1" applyAlignment="1">
      <alignment horizontal="center" vertical="center"/>
    </xf>
    <xf numFmtId="0" fontId="0" fillId="0" borderId="13" xfId="0" applyFill="1" applyBorder="1" applyAlignment="1">
      <alignment horizontal="center" vertical="center" wrapText="1"/>
    </xf>
    <xf numFmtId="0" fontId="67" fillId="0" borderId="13"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0" fillId="0" borderId="13" xfId="0" applyFont="1" applyBorder="1" applyAlignment="1">
      <alignment horizontal="center" vertical="center" wrapText="1"/>
    </xf>
    <xf numFmtId="170" fontId="61" fillId="0" borderId="13" xfId="0" applyNumberFormat="1" applyFont="1" applyFill="1" applyBorder="1" applyAlignment="1">
      <alignment horizontal="center" vertical="center" wrapText="1"/>
    </xf>
    <xf numFmtId="0" fontId="58" fillId="0" borderId="0" xfId="0" applyFont="1" applyBorder="1" applyAlignment="1">
      <alignment horizontal="left" vertical="center"/>
    </xf>
    <xf numFmtId="0" fontId="47" fillId="0" borderId="13" xfId="46" applyFill="1" applyBorder="1" applyAlignment="1">
      <alignment horizontal="center" vertical="center" wrapText="1"/>
    </xf>
    <xf numFmtId="0" fontId="4" fillId="0" borderId="0" xfId="0" applyFont="1" applyAlignment="1">
      <alignment vertical="top" wrapText="1"/>
    </xf>
    <xf numFmtId="0" fontId="5" fillId="0" borderId="0" xfId="0" applyFont="1" applyAlignment="1">
      <alignment vertical="top"/>
    </xf>
    <xf numFmtId="0" fontId="58" fillId="0" borderId="0" xfId="0" applyFont="1" applyFill="1" applyAlignment="1">
      <alignment/>
    </xf>
    <xf numFmtId="0" fontId="0" fillId="0" borderId="13" xfId="0" applyBorder="1" applyAlignment="1">
      <alignment vertical="center" wrapText="1"/>
    </xf>
    <xf numFmtId="0" fontId="0" fillId="0" borderId="18" xfId="0" applyFill="1" applyBorder="1" applyAlignment="1">
      <alignment horizontal="center" vertical="center" wrapText="1"/>
    </xf>
    <xf numFmtId="0" fontId="61" fillId="0" borderId="19" xfId="0" applyFont="1" applyBorder="1" applyAlignment="1">
      <alignment horizontal="center" vertical="center" wrapText="1"/>
    </xf>
    <xf numFmtId="0" fontId="61" fillId="0" borderId="20" xfId="0" applyFont="1" applyBorder="1" applyAlignment="1">
      <alignment horizontal="center" vertical="center" wrapText="1"/>
    </xf>
    <xf numFmtId="0" fontId="69" fillId="0" borderId="13" xfId="0" applyFont="1" applyBorder="1" applyAlignment="1">
      <alignment horizontal="center" vertical="center" wrapText="1"/>
    </xf>
    <xf numFmtId="0" fontId="70" fillId="0" borderId="13" xfId="0" applyFont="1" applyBorder="1" applyAlignment="1">
      <alignment horizontal="center" vertical="center" wrapText="1"/>
    </xf>
    <xf numFmtId="14" fontId="70" fillId="0" borderId="13" xfId="0" applyNumberFormat="1" applyFont="1" applyBorder="1" applyAlignment="1">
      <alignment horizontal="center" vertical="center" wrapText="1"/>
    </xf>
    <xf numFmtId="4" fontId="70" fillId="0" borderId="13" xfId="0" applyNumberFormat="1" applyFont="1" applyBorder="1" applyAlignment="1">
      <alignment horizontal="center" vertical="center" wrapText="1"/>
    </xf>
    <xf numFmtId="0" fontId="47" fillId="0" borderId="13" xfId="46" applyBorder="1" applyAlignment="1">
      <alignment horizontal="center" vertical="center" wrapText="1"/>
    </xf>
    <xf numFmtId="0" fontId="0" fillId="0" borderId="0" xfId="0" applyBorder="1" applyAlignment="1">
      <alignment horizontal="center" vertical="center" wrapText="1"/>
    </xf>
    <xf numFmtId="172" fontId="0" fillId="0" borderId="0" xfId="0" applyNumberFormat="1" applyBorder="1" applyAlignment="1">
      <alignment horizontal="center" vertical="center"/>
    </xf>
    <xf numFmtId="0" fontId="58" fillId="0" borderId="0" xfId="0" applyFont="1" applyBorder="1" applyAlignment="1">
      <alignment horizontal="left" vertical="center"/>
    </xf>
    <xf numFmtId="0" fontId="58" fillId="0" borderId="0" xfId="0" applyFont="1" applyBorder="1" applyAlignment="1">
      <alignment horizontal="left" vertical="center" wrapText="1"/>
    </xf>
    <xf numFmtId="0" fontId="0" fillId="0" borderId="0" xfId="0" applyBorder="1" applyAlignment="1">
      <alignment horizontal="center" vertical="center"/>
    </xf>
    <xf numFmtId="0" fontId="71" fillId="0" borderId="0" xfId="0" applyFont="1" applyBorder="1" applyAlignment="1">
      <alignment horizontal="center"/>
    </xf>
    <xf numFmtId="0" fontId="72"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63" fillId="33" borderId="13" xfId="0" applyFont="1" applyFill="1" applyBorder="1" applyAlignment="1">
      <alignment horizontal="center" vertical="center"/>
    </xf>
    <xf numFmtId="0" fontId="63" fillId="33" borderId="13" xfId="0" applyFont="1" applyFill="1" applyBorder="1" applyAlignment="1">
      <alignment horizontal="center" vertical="center" wrapText="1"/>
    </xf>
    <xf numFmtId="0" fontId="58" fillId="0" borderId="24" xfId="0" applyFont="1" applyBorder="1" applyAlignment="1">
      <alignment horizontal="center" vertical="center"/>
    </xf>
    <xf numFmtId="0" fontId="58" fillId="0" borderId="0" xfId="0" applyFont="1" applyBorder="1" applyAlignment="1">
      <alignment horizontal="center"/>
    </xf>
    <xf numFmtId="0" fontId="58" fillId="0" borderId="0"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619125</xdr:colOff>
      <xdr:row>0</xdr:row>
      <xdr:rowOff>57150</xdr:rowOff>
    </xdr:from>
    <xdr:to>
      <xdr:col>10</xdr:col>
      <xdr:colOff>1647825</xdr:colOff>
      <xdr:row>4</xdr:row>
      <xdr:rowOff>85725</xdr:rowOff>
    </xdr:to>
    <xdr:pic>
      <xdr:nvPicPr>
        <xdr:cNvPr id="1" name="Imagen 2"/>
        <xdr:cNvPicPr preferRelativeResize="1">
          <a:picLocks noChangeAspect="1"/>
        </xdr:cNvPicPr>
      </xdr:nvPicPr>
      <xdr:blipFill>
        <a:blip r:embed="rId1"/>
        <a:srcRect t="24905" b="8555"/>
        <a:stretch>
          <a:fillRect/>
        </a:stretch>
      </xdr:blipFill>
      <xdr:spPr>
        <a:xfrm>
          <a:off x="11029950" y="57150"/>
          <a:ext cx="359092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2400300</xdr:colOff>
      <xdr:row>0</xdr:row>
      <xdr:rowOff>0</xdr:rowOff>
    </xdr:from>
    <xdr:to>
      <xdr:col>5</xdr:col>
      <xdr:colOff>1152525</xdr:colOff>
      <xdr:row>3</xdr:row>
      <xdr:rowOff>133350</xdr:rowOff>
    </xdr:to>
    <xdr:pic>
      <xdr:nvPicPr>
        <xdr:cNvPr id="1" name="Imagen 2"/>
        <xdr:cNvPicPr preferRelativeResize="1">
          <a:picLocks noChangeAspect="1"/>
        </xdr:cNvPicPr>
      </xdr:nvPicPr>
      <xdr:blipFill>
        <a:blip r:embed="rId1"/>
        <a:srcRect t="24348" b="8695"/>
        <a:stretch>
          <a:fillRect/>
        </a:stretch>
      </xdr:blipFill>
      <xdr:spPr>
        <a:xfrm>
          <a:off x="8458200" y="0"/>
          <a:ext cx="275272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66675</xdr:rowOff>
    </xdr:from>
    <xdr:to>
      <xdr:col>8</xdr:col>
      <xdr:colOff>1000125</xdr:colOff>
      <xdr:row>5</xdr:row>
      <xdr:rowOff>47625</xdr:rowOff>
    </xdr:to>
    <xdr:pic>
      <xdr:nvPicPr>
        <xdr:cNvPr id="1" name="Imagen 4"/>
        <xdr:cNvPicPr preferRelativeResize="1">
          <a:picLocks noChangeAspect="1"/>
        </xdr:cNvPicPr>
      </xdr:nvPicPr>
      <xdr:blipFill>
        <a:blip r:embed="rId1"/>
        <a:srcRect t="24223"/>
        <a:stretch>
          <a:fillRect/>
        </a:stretch>
      </xdr:blipFill>
      <xdr:spPr>
        <a:xfrm>
          <a:off x="13611225" y="66675"/>
          <a:ext cx="3876675" cy="981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895350</xdr:colOff>
      <xdr:row>0</xdr:row>
      <xdr:rowOff>28575</xdr:rowOff>
    </xdr:from>
    <xdr:to>
      <xdr:col>8</xdr:col>
      <xdr:colOff>1352550</xdr:colOff>
      <xdr:row>4</xdr:row>
      <xdr:rowOff>66675</xdr:rowOff>
    </xdr:to>
    <xdr:pic>
      <xdr:nvPicPr>
        <xdr:cNvPr id="1" name="Imagen 2"/>
        <xdr:cNvPicPr preferRelativeResize="1">
          <a:picLocks noChangeAspect="1"/>
        </xdr:cNvPicPr>
      </xdr:nvPicPr>
      <xdr:blipFill>
        <a:blip r:embed="rId1"/>
        <a:srcRect t="24197" b="9135"/>
        <a:stretch>
          <a:fillRect/>
        </a:stretch>
      </xdr:blipFill>
      <xdr:spPr>
        <a:xfrm>
          <a:off x="11544300" y="28575"/>
          <a:ext cx="290512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809625</xdr:colOff>
      <xdr:row>0</xdr:row>
      <xdr:rowOff>57150</xdr:rowOff>
    </xdr:from>
    <xdr:to>
      <xdr:col>6</xdr:col>
      <xdr:colOff>809625</xdr:colOff>
      <xdr:row>4</xdr:row>
      <xdr:rowOff>0</xdr:rowOff>
    </xdr:to>
    <xdr:pic>
      <xdr:nvPicPr>
        <xdr:cNvPr id="1" name="Imagen 2"/>
        <xdr:cNvPicPr preferRelativeResize="1">
          <a:picLocks noChangeAspect="1"/>
        </xdr:cNvPicPr>
      </xdr:nvPicPr>
      <xdr:blipFill>
        <a:blip r:embed="rId1"/>
        <a:srcRect t="24952" b="7427"/>
        <a:stretch>
          <a:fillRect/>
        </a:stretch>
      </xdr:blipFill>
      <xdr:spPr>
        <a:xfrm>
          <a:off x="9296400" y="57150"/>
          <a:ext cx="3314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uatecompras.gt/concursos/files/3214/16067819%40ACTA%20ADMINISTRATIVA.pdf" TargetMode="External" /><Relationship Id="rId2" Type="http://schemas.openxmlformats.org/officeDocument/2006/relationships/hyperlink" Target="https://www.guatecompras.gt/concursos/files/3195/15974618%40ACTA%20ADMINISTRATIVA.pdf" TargetMode="External" /><Relationship Id="rId3" Type="http://schemas.openxmlformats.org/officeDocument/2006/relationships/hyperlink" Target="https://www.guatecompras.gt/concursos/files/3402/17009154%40CUADRO%20COMPARATIVO.pdf"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uatecompras.gt/concursos/files/3267/16334566%40RESOLUCION%20AUTORIZACION%20ARRENDAMIENTO_1.pdf" TargetMode="External" /><Relationship Id="rId2" Type="http://schemas.openxmlformats.org/officeDocument/2006/relationships/hyperlink" Target="https://www.guatecompras.gt/concursos/files/3220/16098382%40ACTA%20FIANZA%20Y%20RESOLUCION%20DE%20APROBACION.pdf" TargetMode="External" /><Relationship Id="rId3" Type="http://schemas.openxmlformats.org/officeDocument/2006/relationships/hyperlink" Target="https://www.guatecompras.gt/concursos/files/3318/16585356%40ACTA%20Y%20FIANZA.pdf" TargetMode="External" /><Relationship Id="rId4" Type="http://schemas.openxmlformats.org/officeDocument/2006/relationships/hyperlink" Target="https://www.guatecompras.gt/concursos/files/3316/16577574%40ACTA%20ADMINISTRATIVA%20Y%20FIANZA%20DE%20CUMPLIMIENTO.pdf" TargetMode="External" /><Relationship Id="rId5" Type="http://schemas.openxmlformats.org/officeDocument/2006/relationships/hyperlink" Target="https://www.guatecompras.gt/concursos/files/3316/16577493%40ACTA%20ADMINISTRATIVA%20Y%20FIANZA%20DE%20CUMPLIMIENTO_1.pdf" TargetMode="External" /><Relationship Id="rId6" Type="http://schemas.openxmlformats.org/officeDocument/2006/relationships/hyperlink" Target="https://www.guatecompras.gt/concursos/files/3301/16503236%40ACTA%20Y%20FIANZA%20SUCHITEPEQUEZ.pdf" TargetMode="External" /><Relationship Id="rId7" Type="http://schemas.openxmlformats.org/officeDocument/2006/relationships/hyperlink" Target="https://www.guatecompras.gt/concursos/files/3301/16503120%40ACTA%20Y%20FIANZA%20SAN%20MARCOS.pdf" TargetMode="External" /><Relationship Id="rId8" Type="http://schemas.openxmlformats.org/officeDocument/2006/relationships/hyperlink" Target="https://www.guatecompras.gt/concursos/files/3294/16466594%40ACTA%20Y%20FIANZA%20SACATEPEQUEZ.pdf" TargetMode="External" /><Relationship Id="rId9" Type="http://schemas.openxmlformats.org/officeDocument/2006/relationships/hyperlink" Target="https://www.guatecompras.gt/concursos/files/3294/16466527%40ACTA%20FIANZA%20RESOLUCION%20CHIQUIMULA_1.pdf" TargetMode="External" /><Relationship Id="rId10" Type="http://schemas.openxmlformats.org/officeDocument/2006/relationships/hyperlink" Target="https://www.guatecompras.gt/concursos/files/3294/16466489%40ACTA%20FIANZA%20RESOLUCION%20JUTIAPA_1.pdf" TargetMode="External" /><Relationship Id="rId11" Type="http://schemas.openxmlformats.org/officeDocument/2006/relationships/hyperlink" Target="https://www.guatecompras.gt/concursos/files/3294/16466446%40ACTA%20FIANZA%20RESOLUCION%20TOTO_1.pdf" TargetMode="External" /><Relationship Id="rId12" Type="http://schemas.openxmlformats.org/officeDocument/2006/relationships/hyperlink" Target="https://www.guatecompras.gt/concursos/files/3294/16466357%40ACTA%20FIANZA%20RESOLUCION%20IZABAL_1.pdf" TargetMode="External" /><Relationship Id="rId13" Type="http://schemas.openxmlformats.org/officeDocument/2006/relationships/hyperlink" Target="https://www.guatecompras.gt/concursos/files/3288/16438213%40ACTA%20Y%20FIANZA.pdf" TargetMode="External" /><Relationship Id="rId14" Type="http://schemas.openxmlformats.org/officeDocument/2006/relationships/hyperlink" Target="https://www.guatecompras.gt/concursos/files/3288/16438086%40ACTA%20Y%20FIANZA.pdf" TargetMode="External" /><Relationship Id="rId15" Type="http://schemas.openxmlformats.org/officeDocument/2006/relationships/hyperlink" Target="https://www.guatecompras.gt/concursos/files/3288/16437799%40ACTA%20Y%20FIANZA.pdf" TargetMode="External" /><Relationship Id="rId16" Type="http://schemas.openxmlformats.org/officeDocument/2006/relationships/hyperlink" Target="https://www.guatecompras.gt/concursos/files/3282/16409477%40ACTA%20Y%20FIANZA%20ESCUINTLA.pdf" TargetMode="External" /><Relationship Id="rId17" Type="http://schemas.openxmlformats.org/officeDocument/2006/relationships/hyperlink" Target="https://www.guatecompras.gt/concursos/files/3282/16408969%40ACTA%20Y%20FIANZA%20CHIMALTENANGO.pdf" TargetMode="External" /><Relationship Id="rId18" Type="http://schemas.openxmlformats.org/officeDocument/2006/relationships/hyperlink" Target="https://www.guatecompras.gt/concursos/files/3282/16405587%40ACTA%20Y%20FIANZA%20QUETZALTENANGO.pdf" TargetMode="External" /><Relationship Id="rId19" Type="http://schemas.openxmlformats.org/officeDocument/2006/relationships/hyperlink" Target="https://www.guatecompras.gt/concursos/files/3297/16483545%40ACTA%20FIANZA%20RESOLUCION%20JALAPA.pdf" TargetMode="External" /><Relationship Id="rId20" Type="http://schemas.openxmlformats.org/officeDocument/2006/relationships/drawing" Target="../drawings/drawing3.xml" /><Relationship Id="rId2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uatecompras.gt/concursos/files/3405/17023181@CONTRATO%20APROBADO.pdf"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2"/>
  <sheetViews>
    <sheetView view="pageBreakPreview" zoomScale="80" zoomScaleNormal="80" zoomScaleSheetLayoutView="80" zoomScalePageLayoutView="0" workbookViewId="0" topLeftCell="A1">
      <selection activeCell="A4" sqref="A4:K4"/>
    </sheetView>
  </sheetViews>
  <sheetFormatPr defaultColWidth="11.421875" defaultRowHeight="15"/>
  <cols>
    <col min="1" max="1" width="19.00390625" style="0" customWidth="1"/>
    <col min="2" max="2" width="13.421875" style="0" customWidth="1"/>
    <col min="3" max="3" width="15.00390625" style="0" customWidth="1"/>
    <col min="5" max="5" width="21.00390625" style="0" customWidth="1"/>
    <col min="6" max="6" width="25.57421875" style="0" customWidth="1"/>
    <col min="7" max="7" width="27.28125" style="0" customWidth="1"/>
    <col min="8" max="8" width="23.421875" style="0" customWidth="1"/>
    <col min="9" max="9" width="18.7109375" style="2" customWidth="1"/>
    <col min="10" max="10" width="19.7109375" style="0" customWidth="1"/>
    <col min="11" max="11" width="25.28125" style="0" customWidth="1"/>
  </cols>
  <sheetData>
    <row r="1" spans="1:11" ht="15.75">
      <c r="A1" s="83" t="s">
        <v>37</v>
      </c>
      <c r="B1" s="83"/>
      <c r="C1" s="83"/>
      <c r="D1" s="83"/>
      <c r="E1" s="83"/>
      <c r="F1" s="83"/>
      <c r="G1" s="83"/>
      <c r="H1" s="83"/>
      <c r="I1" s="83"/>
      <c r="J1" s="83"/>
      <c r="K1" s="83"/>
    </row>
    <row r="2" spans="1:11" ht="15.75">
      <c r="A2" s="83" t="s">
        <v>48</v>
      </c>
      <c r="B2" s="83"/>
      <c r="C2" s="83"/>
      <c r="D2" s="83"/>
      <c r="E2" s="83"/>
      <c r="F2" s="83"/>
      <c r="G2" s="83"/>
      <c r="H2" s="83"/>
      <c r="I2" s="83"/>
      <c r="J2" s="83"/>
      <c r="K2" s="83"/>
    </row>
    <row r="3" spans="1:11" ht="15.75">
      <c r="A3" s="84" t="s">
        <v>38</v>
      </c>
      <c r="B3" s="84"/>
      <c r="C3" s="84"/>
      <c r="D3" s="84"/>
      <c r="E3" s="84"/>
      <c r="F3" s="84"/>
      <c r="G3" s="84"/>
      <c r="H3" s="84"/>
      <c r="I3" s="84"/>
      <c r="J3" s="84"/>
      <c r="K3" s="84"/>
    </row>
    <row r="4" spans="1:11" ht="15.75">
      <c r="A4" s="83" t="s">
        <v>36</v>
      </c>
      <c r="B4" s="83"/>
      <c r="C4" s="83"/>
      <c r="D4" s="83"/>
      <c r="E4" s="83"/>
      <c r="F4" s="83"/>
      <c r="G4" s="83"/>
      <c r="H4" s="83"/>
      <c r="I4" s="83"/>
      <c r="J4" s="83"/>
      <c r="K4" s="83"/>
    </row>
    <row r="5" spans="1:11" ht="15.75">
      <c r="A5" s="83" t="s">
        <v>167</v>
      </c>
      <c r="B5" s="83"/>
      <c r="C5" s="83"/>
      <c r="D5" s="83"/>
      <c r="E5" s="83"/>
      <c r="F5" s="83"/>
      <c r="G5" s="83"/>
      <c r="H5" s="83"/>
      <c r="I5" s="83"/>
      <c r="J5" s="83"/>
      <c r="K5" s="83"/>
    </row>
    <row r="6" spans="1:11" ht="15.75">
      <c r="A6" s="83" t="s">
        <v>175</v>
      </c>
      <c r="B6" s="83"/>
      <c r="C6" s="83"/>
      <c r="D6" s="83"/>
      <c r="E6" s="83"/>
      <c r="F6" s="83"/>
      <c r="G6" s="83"/>
      <c r="H6" s="83"/>
      <c r="I6" s="83"/>
      <c r="J6" s="83"/>
      <c r="K6" s="83"/>
    </row>
    <row r="7" spans="1:11" ht="15.75">
      <c r="A7" s="83" t="s">
        <v>280</v>
      </c>
      <c r="B7" s="83"/>
      <c r="C7" s="83"/>
      <c r="D7" s="83"/>
      <c r="E7" s="83"/>
      <c r="F7" s="83"/>
      <c r="G7" s="83"/>
      <c r="H7" s="83"/>
      <c r="I7" s="83"/>
      <c r="J7" s="83"/>
      <c r="K7" s="83"/>
    </row>
    <row r="8" spans="1:11" ht="15.75">
      <c r="A8" s="83" t="s">
        <v>174</v>
      </c>
      <c r="B8" s="83"/>
      <c r="C8" s="83"/>
      <c r="D8" s="83"/>
      <c r="E8" s="83"/>
      <c r="F8" s="83"/>
      <c r="G8" s="83"/>
      <c r="H8" s="83"/>
      <c r="I8" s="83"/>
      <c r="J8" s="83"/>
      <c r="K8" s="83"/>
    </row>
    <row r="9" spans="1:11" ht="15.75">
      <c r="A9" s="1"/>
      <c r="B9" s="1"/>
      <c r="C9" s="1"/>
      <c r="D9" s="1"/>
      <c r="E9" s="1"/>
      <c r="F9" s="1"/>
      <c r="G9" s="1"/>
      <c r="H9" s="1"/>
      <c r="I9" s="1"/>
      <c r="J9" s="1"/>
      <c r="K9" s="1"/>
    </row>
    <row r="10" spans="1:11" ht="21" customHeight="1">
      <c r="A10" s="86" t="s">
        <v>31</v>
      </c>
      <c r="B10" s="86"/>
      <c r="C10" s="86"/>
      <c r="D10" s="86"/>
      <c r="E10" s="86"/>
      <c r="F10" s="86"/>
      <c r="G10" s="86"/>
      <c r="H10" s="86"/>
      <c r="I10" s="86"/>
      <c r="J10" s="86"/>
      <c r="K10" s="86"/>
    </row>
    <row r="11" spans="1:11" ht="31.5">
      <c r="A11" s="31" t="s">
        <v>0</v>
      </c>
      <c r="B11" s="31" t="s">
        <v>10</v>
      </c>
      <c r="C11" s="31" t="s">
        <v>11</v>
      </c>
      <c r="D11" s="31" t="s">
        <v>12</v>
      </c>
      <c r="E11" s="31" t="s">
        <v>1</v>
      </c>
      <c r="F11" s="90" t="s">
        <v>2</v>
      </c>
      <c r="G11" s="90"/>
      <c r="H11" s="91" t="s">
        <v>3</v>
      </c>
      <c r="I11" s="91"/>
      <c r="J11" s="90" t="s">
        <v>4</v>
      </c>
      <c r="K11" s="90"/>
    </row>
    <row r="12" spans="1:11" ht="44.25" customHeight="1">
      <c r="A12" s="87" t="s">
        <v>281</v>
      </c>
      <c r="B12" s="88"/>
      <c r="C12" s="88"/>
      <c r="D12" s="88"/>
      <c r="E12" s="88"/>
      <c r="F12" s="88"/>
      <c r="G12" s="88"/>
      <c r="H12" s="88"/>
      <c r="I12" s="88"/>
      <c r="J12" s="88"/>
      <c r="K12" s="88"/>
    </row>
    <row r="13" spans="1:11" ht="46.5" customHeight="1">
      <c r="A13" s="89"/>
      <c r="B13" s="81"/>
      <c r="C13" s="81"/>
      <c r="D13" s="81"/>
      <c r="E13" s="81"/>
      <c r="F13" s="81"/>
      <c r="G13" s="81"/>
      <c r="H13" s="81"/>
      <c r="I13" s="81"/>
      <c r="J13" s="81"/>
      <c r="K13" s="81"/>
    </row>
    <row r="14" spans="1:11" ht="41.25" customHeight="1">
      <c r="A14" s="89"/>
      <c r="B14" s="81"/>
      <c r="C14" s="81"/>
      <c r="D14" s="81"/>
      <c r="E14" s="81"/>
      <c r="F14" s="81"/>
      <c r="G14" s="81"/>
      <c r="H14" s="81"/>
      <c r="I14" s="81"/>
      <c r="J14" s="81"/>
      <c r="K14" s="81"/>
    </row>
    <row r="15" spans="1:11" ht="15">
      <c r="A15" s="89"/>
      <c r="B15" s="81"/>
      <c r="C15" s="81"/>
      <c r="D15" s="81"/>
      <c r="E15" s="81"/>
      <c r="F15" s="81"/>
      <c r="G15" s="81"/>
      <c r="H15" s="81"/>
      <c r="I15" s="81"/>
      <c r="J15" s="81"/>
      <c r="K15" s="81"/>
    </row>
    <row r="16" spans="1:11" ht="15">
      <c r="A16" s="89"/>
      <c r="B16" s="81"/>
      <c r="C16" s="81"/>
      <c r="D16" s="81"/>
      <c r="E16" s="81"/>
      <c r="F16" s="81"/>
      <c r="G16" s="81"/>
      <c r="H16" s="81"/>
      <c r="I16" s="81"/>
      <c r="J16" s="81"/>
      <c r="K16" s="81"/>
    </row>
    <row r="17" spans="1:11" ht="15">
      <c r="A17" s="89"/>
      <c r="B17" s="81"/>
      <c r="C17" s="81"/>
      <c r="D17" s="81"/>
      <c r="E17" s="81"/>
      <c r="F17" s="81"/>
      <c r="G17" s="81"/>
      <c r="H17" s="81"/>
      <c r="I17" s="81"/>
      <c r="J17" s="81"/>
      <c r="K17" s="81"/>
    </row>
    <row r="18" spans="1:11" ht="15">
      <c r="A18" s="81"/>
      <c r="B18" s="82"/>
      <c r="C18" s="82"/>
      <c r="D18" s="85"/>
      <c r="E18" s="85"/>
      <c r="F18" s="11"/>
      <c r="G18" s="19"/>
      <c r="H18" s="11"/>
      <c r="I18" s="20"/>
      <c r="J18" s="11"/>
      <c r="K18" s="20"/>
    </row>
    <row r="19" spans="1:11" ht="15">
      <c r="A19" s="81"/>
      <c r="B19" s="82"/>
      <c r="C19" s="82"/>
      <c r="D19" s="85"/>
      <c r="E19" s="85"/>
      <c r="F19" s="11"/>
      <c r="G19" s="10"/>
      <c r="H19" s="11"/>
      <c r="I19" s="21"/>
      <c r="J19" s="11"/>
      <c r="K19" s="20"/>
    </row>
    <row r="20" spans="1:11" ht="15">
      <c r="A20" s="81"/>
      <c r="B20" s="82"/>
      <c r="C20" s="82"/>
      <c r="D20" s="85"/>
      <c r="E20" s="85"/>
      <c r="F20" s="85"/>
      <c r="G20" s="85"/>
      <c r="H20" s="19"/>
      <c r="I20" s="20"/>
      <c r="J20" s="19"/>
      <c r="K20" s="20"/>
    </row>
    <row r="21" spans="1:11" ht="15">
      <c r="A21" s="81"/>
      <c r="B21" s="82"/>
      <c r="C21" s="82"/>
      <c r="D21" s="85"/>
      <c r="E21" s="85"/>
      <c r="F21" s="85"/>
      <c r="G21" s="85"/>
      <c r="H21" s="11"/>
      <c r="I21" s="20"/>
      <c r="J21" s="11"/>
      <c r="K21" s="22"/>
    </row>
    <row r="22" spans="1:11" ht="15">
      <c r="A22" s="81"/>
      <c r="B22" s="82"/>
      <c r="C22" s="82"/>
      <c r="D22" s="85"/>
      <c r="E22" s="85"/>
      <c r="F22" s="85"/>
      <c r="G22" s="85"/>
      <c r="H22" s="11"/>
      <c r="I22" s="12"/>
      <c r="J22" s="11"/>
      <c r="K22" s="11"/>
    </row>
  </sheetData>
  <sheetProtection/>
  <mergeCells count="20">
    <mergeCell ref="A6:K6"/>
    <mergeCell ref="A8:K8"/>
    <mergeCell ref="A7:K7"/>
    <mergeCell ref="A10:K10"/>
    <mergeCell ref="F20:F22"/>
    <mergeCell ref="G20:G22"/>
    <mergeCell ref="A12:K17"/>
    <mergeCell ref="F11:G11"/>
    <mergeCell ref="H11:I11"/>
    <mergeCell ref="J11:K11"/>
    <mergeCell ref="A18:A22"/>
    <mergeCell ref="B18:B22"/>
    <mergeCell ref="A1:K1"/>
    <mergeCell ref="A2:K2"/>
    <mergeCell ref="A3:K3"/>
    <mergeCell ref="A4:K4"/>
    <mergeCell ref="A5:K5"/>
    <mergeCell ref="C18:C22"/>
    <mergeCell ref="D18:D22"/>
    <mergeCell ref="E18:E22"/>
  </mergeCells>
  <printOptions horizontalCentered="1"/>
  <pageMargins left="0.5905511811023623" right="0.3937007874015748" top="1.3779527559055118" bottom="0.3937007874015748" header="0.31496062992125984" footer="0.31496062992125984"/>
  <pageSetup horizontalDpi="600" verticalDpi="600" orientation="landscape" scale="50" r:id="rId2"/>
  <drawing r:id="rId1"/>
</worksheet>
</file>

<file path=xl/worksheets/sheet2.xml><?xml version="1.0" encoding="utf-8"?>
<worksheet xmlns="http://schemas.openxmlformats.org/spreadsheetml/2006/main" xmlns:r="http://schemas.openxmlformats.org/officeDocument/2006/relationships">
  <dimension ref="A1:L46"/>
  <sheetViews>
    <sheetView view="pageBreakPreview" zoomScaleSheetLayoutView="100" zoomScalePageLayoutView="0" workbookViewId="0" topLeftCell="A1">
      <selection activeCell="C7" sqref="C7"/>
    </sheetView>
  </sheetViews>
  <sheetFormatPr defaultColWidth="11.421875" defaultRowHeight="15"/>
  <cols>
    <col min="1" max="1" width="5.57421875" style="2" customWidth="1"/>
    <col min="2" max="2" width="54.28125" style="8" customWidth="1"/>
    <col min="3" max="3" width="31.00390625" style="8" customWidth="1"/>
    <col min="4" max="4" width="40.7109375" style="9" customWidth="1"/>
    <col min="5" max="5" width="19.28125" style="2" customWidth="1"/>
    <col min="6" max="6" width="18.140625" style="2" bestFit="1" customWidth="1"/>
  </cols>
  <sheetData>
    <row r="1" spans="1:12" ht="15.75">
      <c r="A1" s="23" t="s">
        <v>37</v>
      </c>
      <c r="B1" s="23"/>
      <c r="C1" s="23"/>
      <c r="D1" s="23"/>
      <c r="E1" s="23"/>
      <c r="F1" s="23"/>
      <c r="G1" s="23"/>
      <c r="H1" s="23"/>
      <c r="I1" s="23"/>
      <c r="J1" s="23"/>
      <c r="K1" s="23"/>
      <c r="L1" s="23"/>
    </row>
    <row r="2" spans="1:12" ht="15.75">
      <c r="A2" s="23" t="s">
        <v>49</v>
      </c>
      <c r="B2" s="23"/>
      <c r="C2" s="23"/>
      <c r="D2" s="23"/>
      <c r="E2" s="23"/>
      <c r="F2" s="23"/>
      <c r="G2" s="23"/>
      <c r="H2" s="23"/>
      <c r="I2" s="23"/>
      <c r="J2" s="23"/>
      <c r="K2" s="23"/>
      <c r="L2" s="23"/>
    </row>
    <row r="3" spans="1:12" ht="15.75" customHeight="1">
      <c r="A3" s="84" t="s">
        <v>38</v>
      </c>
      <c r="B3" s="84"/>
      <c r="C3" s="84"/>
      <c r="D3" s="84"/>
      <c r="E3" s="24"/>
      <c r="F3" s="24"/>
      <c r="G3" s="24"/>
      <c r="H3" s="24"/>
      <c r="I3" s="24"/>
      <c r="J3" s="24"/>
      <c r="K3" s="24"/>
      <c r="L3" s="24"/>
    </row>
    <row r="4" spans="1:12" ht="15.75">
      <c r="A4" s="23" t="s">
        <v>36</v>
      </c>
      <c r="B4" s="23"/>
      <c r="C4" s="23"/>
      <c r="D4" s="23"/>
      <c r="E4" s="23"/>
      <c r="F4" s="23"/>
      <c r="G4" s="23"/>
      <c r="H4" s="23"/>
      <c r="I4" s="23"/>
      <c r="J4" s="23"/>
      <c r="K4" s="23"/>
      <c r="L4" s="23"/>
    </row>
    <row r="5" spans="1:12" ht="15.75">
      <c r="A5" s="23" t="s">
        <v>167</v>
      </c>
      <c r="B5" s="23"/>
      <c r="C5" s="23"/>
      <c r="D5" s="23"/>
      <c r="E5" s="23"/>
      <c r="F5" s="23"/>
      <c r="G5" s="23"/>
      <c r="H5" s="23"/>
      <c r="I5" s="23"/>
      <c r="J5" s="23"/>
      <c r="K5" s="23"/>
      <c r="L5" s="23"/>
    </row>
    <row r="6" spans="1:12" ht="15.75">
      <c r="A6" s="23" t="s">
        <v>175</v>
      </c>
      <c r="B6" s="23"/>
      <c r="C6" s="23"/>
      <c r="D6" s="23"/>
      <c r="E6" s="23"/>
      <c r="F6" s="23"/>
      <c r="G6" s="23"/>
      <c r="H6" s="23"/>
      <c r="I6" s="23"/>
      <c r="J6" s="23"/>
      <c r="K6" s="23"/>
      <c r="L6" s="23"/>
    </row>
    <row r="7" spans="1:12" ht="15.75">
      <c r="A7" s="23" t="s">
        <v>280</v>
      </c>
      <c r="B7" s="23"/>
      <c r="C7" s="23"/>
      <c r="D7" s="23"/>
      <c r="E7" s="23"/>
      <c r="F7" s="23"/>
      <c r="G7" s="23"/>
      <c r="H7" s="23"/>
      <c r="I7" s="23"/>
      <c r="J7" s="23"/>
      <c r="K7" s="23"/>
      <c r="L7" s="23"/>
    </row>
    <row r="8" spans="1:12" ht="21" customHeight="1">
      <c r="A8" s="23" t="s">
        <v>174</v>
      </c>
      <c r="B8" s="23"/>
      <c r="C8" s="23"/>
      <c r="D8" s="23"/>
      <c r="E8" s="23"/>
      <c r="F8" s="23"/>
      <c r="G8" s="23"/>
      <c r="H8" s="23"/>
      <c r="I8" s="23"/>
      <c r="J8" s="23"/>
      <c r="K8" s="23"/>
      <c r="L8" s="23"/>
    </row>
    <row r="9" spans="1:12" ht="21" customHeight="1" thickBot="1">
      <c r="A9" s="92" t="s">
        <v>39</v>
      </c>
      <c r="B9" s="92"/>
      <c r="C9" s="92"/>
      <c r="D9" s="92"/>
      <c r="E9" s="92"/>
      <c r="F9" s="92"/>
      <c r="G9" s="3"/>
      <c r="H9" s="3"/>
      <c r="I9" s="3"/>
      <c r="J9" s="3"/>
      <c r="K9" s="3"/>
      <c r="L9" s="3"/>
    </row>
    <row r="10" spans="1:6" ht="27" customHeight="1">
      <c r="A10" s="4" t="s">
        <v>5</v>
      </c>
      <c r="B10" s="5" t="s">
        <v>6</v>
      </c>
      <c r="C10" s="5" t="s">
        <v>54</v>
      </c>
      <c r="D10" s="5" t="s">
        <v>19</v>
      </c>
      <c r="E10" s="5" t="s">
        <v>7</v>
      </c>
      <c r="F10" s="6" t="s">
        <v>8</v>
      </c>
    </row>
    <row r="11" spans="1:6" ht="40.5" customHeight="1">
      <c r="A11" s="27">
        <v>1</v>
      </c>
      <c r="B11" s="72" t="s">
        <v>41</v>
      </c>
      <c r="C11" s="57" t="s">
        <v>56</v>
      </c>
      <c r="D11" s="27" t="s">
        <v>50</v>
      </c>
      <c r="E11" s="27" t="s">
        <v>42</v>
      </c>
      <c r="F11" s="28">
        <f>1915*12</f>
        <v>22980</v>
      </c>
    </row>
    <row r="12" spans="1:6" ht="40.5" customHeight="1">
      <c r="A12" s="27">
        <v>2</v>
      </c>
      <c r="B12" s="72" t="s">
        <v>43</v>
      </c>
      <c r="C12" s="58" t="s">
        <v>57</v>
      </c>
      <c r="D12" s="27" t="s">
        <v>58</v>
      </c>
      <c r="E12" s="27" t="s">
        <v>44</v>
      </c>
      <c r="F12" s="28">
        <v>23400</v>
      </c>
    </row>
    <row r="13" spans="1:6" ht="40.5" customHeight="1">
      <c r="A13" s="27">
        <v>3</v>
      </c>
      <c r="B13" s="72" t="s">
        <v>46</v>
      </c>
      <c r="C13" s="57" t="s">
        <v>59</v>
      </c>
      <c r="D13" s="27" t="s">
        <v>60</v>
      </c>
      <c r="E13" s="27" t="s">
        <v>47</v>
      </c>
      <c r="F13" s="28">
        <v>28080</v>
      </c>
    </row>
    <row r="14" spans="1:6" ht="40.5" customHeight="1">
      <c r="A14" s="27">
        <v>4</v>
      </c>
      <c r="B14" s="72" t="s">
        <v>45</v>
      </c>
      <c r="C14" s="57" t="s">
        <v>160</v>
      </c>
      <c r="D14" s="27" t="s">
        <v>61</v>
      </c>
      <c r="E14" s="27" t="s">
        <v>159</v>
      </c>
      <c r="F14" s="28">
        <v>53200</v>
      </c>
    </row>
    <row r="46" ht="15">
      <c r="D46" s="9" t="s">
        <v>40</v>
      </c>
    </row>
  </sheetData>
  <sheetProtection/>
  <mergeCells count="2">
    <mergeCell ref="A3:D3"/>
    <mergeCell ref="A9:F9"/>
  </mergeCells>
  <hyperlinks>
    <hyperlink ref="C11" r:id="rId1" display="https://www.guatecompras.gt/concursos/files/3214/16067819%40ACTA%20ADMINISTRATIVA.pdf"/>
    <hyperlink ref="C13" r:id="rId2" display="https://www.guatecompras.gt/concursos/files/3195/15974618%40ACTA%20ADMINISTRATIVA.pdf"/>
    <hyperlink ref="C14" r:id="rId3" display="https://www.guatecompras.gt/concursos/files/3402/17009154%40CUADRO%20COMPARATIVO.pdf"/>
  </hyperlinks>
  <printOptions horizontalCentered="1"/>
  <pageMargins left="0.5905511811023623" right="0.1968503937007874" top="1.1811023622047245" bottom="0.3937007874015748" header="0.31496062992125984" footer="0.31496062992125984"/>
  <pageSetup horizontalDpi="600" verticalDpi="600" orientation="landscape" scale="75" r:id="rId5"/>
  <rowBreaks count="1" manualBreakCount="1">
    <brk id="14" max="4" man="1"/>
  </rowBreaks>
  <drawing r:id="rId4"/>
</worksheet>
</file>

<file path=xl/worksheets/sheet3.xml><?xml version="1.0" encoding="utf-8"?>
<worksheet xmlns="http://schemas.openxmlformats.org/spreadsheetml/2006/main" xmlns:r="http://schemas.openxmlformats.org/officeDocument/2006/relationships">
  <sheetPr>
    <pageSetUpPr fitToPage="1"/>
  </sheetPr>
  <dimension ref="A1:L30"/>
  <sheetViews>
    <sheetView view="pageBreakPreview" zoomScale="59" zoomScaleNormal="59" zoomScaleSheetLayoutView="59" zoomScalePageLayoutView="0" workbookViewId="0" topLeftCell="A28">
      <selection activeCell="E29" sqref="E29"/>
    </sheetView>
  </sheetViews>
  <sheetFormatPr defaultColWidth="11.421875" defaultRowHeight="15"/>
  <cols>
    <col min="1" max="1" width="5.7109375" style="13" customWidth="1"/>
    <col min="2" max="2" width="22.8515625" style="13" customWidth="1"/>
    <col min="3" max="3" width="22.7109375" style="0" customWidth="1"/>
    <col min="4" max="4" width="60.7109375" style="0" customWidth="1"/>
    <col min="5" max="5" width="61.7109375" style="0" customWidth="1"/>
    <col min="6" max="7" width="26.7109375" style="0" customWidth="1"/>
    <col min="8" max="8" width="20.140625" style="0" customWidth="1"/>
    <col min="9" max="9" width="16.7109375" style="0" customWidth="1"/>
  </cols>
  <sheetData>
    <row r="1" spans="1:12" ht="15.75">
      <c r="A1" s="29" t="s">
        <v>37</v>
      </c>
      <c r="B1" s="67"/>
      <c r="C1" s="23"/>
      <c r="D1" s="23"/>
      <c r="E1" s="23"/>
      <c r="F1" s="23"/>
      <c r="G1" s="23"/>
      <c r="H1" s="23"/>
      <c r="I1" s="23"/>
      <c r="J1" s="23"/>
      <c r="K1" s="23"/>
      <c r="L1" s="23"/>
    </row>
    <row r="2" spans="1:12" ht="15.75">
      <c r="A2" s="29" t="s">
        <v>55</v>
      </c>
      <c r="B2" s="67"/>
      <c r="C2" s="29"/>
      <c r="D2" s="29"/>
      <c r="E2" s="29"/>
      <c r="F2" s="23"/>
      <c r="G2" s="23"/>
      <c r="H2" s="23"/>
      <c r="I2" s="23"/>
      <c r="J2" s="23"/>
      <c r="K2" s="23"/>
      <c r="L2" s="23"/>
    </row>
    <row r="3" spans="1:12" ht="15.75" customHeight="1">
      <c r="A3" s="84" t="s">
        <v>38</v>
      </c>
      <c r="B3" s="84"/>
      <c r="C3" s="84"/>
      <c r="D3" s="84"/>
      <c r="E3" s="30"/>
      <c r="F3" s="24"/>
      <c r="G3" s="24"/>
      <c r="H3" s="24"/>
      <c r="I3" s="24"/>
      <c r="J3" s="24"/>
      <c r="K3" s="24"/>
      <c r="L3" s="24"/>
    </row>
    <row r="4" spans="1:12" ht="15.75">
      <c r="A4" s="29" t="s">
        <v>36</v>
      </c>
      <c r="B4" s="67"/>
      <c r="C4" s="29"/>
      <c r="D4" s="29"/>
      <c r="E4" s="29"/>
      <c r="F4" s="23"/>
      <c r="G4" s="23"/>
      <c r="H4" s="23"/>
      <c r="I4" s="23"/>
      <c r="J4" s="23"/>
      <c r="K4" s="23"/>
      <c r="L4" s="23"/>
    </row>
    <row r="5" spans="1:12" ht="15.75">
      <c r="A5" s="29" t="s">
        <v>167</v>
      </c>
      <c r="B5" s="67"/>
      <c r="C5" s="29"/>
      <c r="D5" s="29"/>
      <c r="E5" s="29"/>
      <c r="F5" s="23"/>
      <c r="G5" s="23"/>
      <c r="H5" s="23"/>
      <c r="I5" s="23"/>
      <c r="J5" s="23"/>
      <c r="K5" s="23"/>
      <c r="L5" s="23"/>
    </row>
    <row r="6" spans="1:12" ht="15.75">
      <c r="A6" s="23" t="s">
        <v>175</v>
      </c>
      <c r="B6" s="23"/>
      <c r="D6" s="29"/>
      <c r="E6" s="29"/>
      <c r="F6" s="23"/>
      <c r="G6" s="23"/>
      <c r="H6" s="23"/>
      <c r="I6" s="23"/>
      <c r="J6" s="23"/>
      <c r="K6" s="23"/>
      <c r="L6" s="23"/>
    </row>
    <row r="7" spans="1:12" ht="15.75" customHeight="1">
      <c r="A7" s="84" t="s">
        <v>282</v>
      </c>
      <c r="B7" s="84"/>
      <c r="C7" s="84"/>
      <c r="D7" s="84"/>
      <c r="E7" s="84"/>
      <c r="F7" s="24"/>
      <c r="G7" s="24"/>
      <c r="H7" s="24"/>
      <c r="I7" s="24"/>
      <c r="J7" s="24"/>
      <c r="K7" s="24"/>
      <c r="L7" s="24"/>
    </row>
    <row r="8" spans="1:12" ht="15.75">
      <c r="A8" s="29" t="s">
        <v>174</v>
      </c>
      <c r="B8" s="67"/>
      <c r="C8" s="29"/>
      <c r="D8" s="29"/>
      <c r="E8" s="29"/>
      <c r="F8" s="23"/>
      <c r="G8" s="23"/>
      <c r="H8" s="23"/>
      <c r="I8" s="23"/>
      <c r="J8" s="23"/>
      <c r="K8" s="23"/>
      <c r="L8" s="23"/>
    </row>
    <row r="10" spans="1:9" ht="21">
      <c r="A10" s="86" t="s">
        <v>32</v>
      </c>
      <c r="B10" s="86"/>
      <c r="C10" s="86"/>
      <c r="D10" s="86"/>
      <c r="E10" s="86"/>
      <c r="F10" s="86"/>
      <c r="G10" s="86"/>
      <c r="H10" s="86"/>
      <c r="I10" s="86"/>
    </row>
    <row r="11" spans="1:9" ht="48.75" customHeight="1">
      <c r="A11" s="7" t="s">
        <v>9</v>
      </c>
      <c r="B11" s="7" t="s">
        <v>54</v>
      </c>
      <c r="C11" s="7" t="s">
        <v>13</v>
      </c>
      <c r="D11" s="7" t="s">
        <v>28</v>
      </c>
      <c r="E11" s="7" t="s">
        <v>29</v>
      </c>
      <c r="F11" s="7" t="s">
        <v>30</v>
      </c>
      <c r="G11" s="7" t="s">
        <v>24</v>
      </c>
      <c r="H11" s="7" t="s">
        <v>8</v>
      </c>
      <c r="I11" s="7" t="s">
        <v>7</v>
      </c>
    </row>
    <row r="12" spans="1:9" ht="285" customHeight="1">
      <c r="A12" s="63">
        <v>1</v>
      </c>
      <c r="B12" s="68" t="s">
        <v>118</v>
      </c>
      <c r="C12" s="64" t="s">
        <v>119</v>
      </c>
      <c r="D12" s="26" t="s">
        <v>94</v>
      </c>
      <c r="E12" s="26" t="s">
        <v>95</v>
      </c>
      <c r="F12" s="26">
        <v>6738761</v>
      </c>
      <c r="G12" s="26" t="s">
        <v>96</v>
      </c>
      <c r="H12" s="66">
        <f>83500*12</f>
        <v>1002000</v>
      </c>
      <c r="I12" s="26" t="s">
        <v>64</v>
      </c>
    </row>
    <row r="13" spans="1:9" ht="115.5" customHeight="1">
      <c r="A13" s="63">
        <v>2</v>
      </c>
      <c r="B13" s="68" t="s">
        <v>120</v>
      </c>
      <c r="C13" s="64" t="s">
        <v>123</v>
      </c>
      <c r="D13" s="26" t="s">
        <v>89</v>
      </c>
      <c r="E13" s="26" t="s">
        <v>97</v>
      </c>
      <c r="F13" s="60">
        <v>1614568</v>
      </c>
      <c r="G13" s="26" t="s">
        <v>90</v>
      </c>
      <c r="H13" s="66">
        <f>6720*12</f>
        <v>80640</v>
      </c>
      <c r="I13" s="61" t="s">
        <v>42</v>
      </c>
    </row>
    <row r="14" spans="1:9" ht="133.5" customHeight="1">
      <c r="A14" s="63">
        <v>3</v>
      </c>
      <c r="B14" s="68" t="s">
        <v>139</v>
      </c>
      <c r="C14" s="64" t="s">
        <v>140</v>
      </c>
      <c r="D14" s="26" t="s">
        <v>62</v>
      </c>
      <c r="E14" s="26" t="s">
        <v>98</v>
      </c>
      <c r="F14" s="26">
        <v>34272739</v>
      </c>
      <c r="G14" s="26" t="s">
        <v>63</v>
      </c>
      <c r="H14" s="66">
        <v>32400</v>
      </c>
      <c r="I14" s="26" t="s">
        <v>64</v>
      </c>
    </row>
    <row r="15" spans="1:9" ht="127.5" customHeight="1">
      <c r="A15" s="63">
        <v>4</v>
      </c>
      <c r="B15" s="68" t="s">
        <v>143</v>
      </c>
      <c r="C15" s="64" t="s">
        <v>144</v>
      </c>
      <c r="D15" s="26" t="s">
        <v>65</v>
      </c>
      <c r="E15" s="26" t="s">
        <v>99</v>
      </c>
      <c r="F15" s="26">
        <v>15829189</v>
      </c>
      <c r="G15" s="26" t="s">
        <v>66</v>
      </c>
      <c r="H15" s="66">
        <v>42000</v>
      </c>
      <c r="I15" s="26" t="s">
        <v>64</v>
      </c>
    </row>
    <row r="16" spans="1:9" s="25" customFormat="1" ht="143.25" customHeight="1">
      <c r="A16" s="63">
        <v>5</v>
      </c>
      <c r="B16" s="68" t="s">
        <v>137</v>
      </c>
      <c r="C16" s="64" t="s">
        <v>138</v>
      </c>
      <c r="D16" s="26" t="s">
        <v>67</v>
      </c>
      <c r="E16" s="26" t="s">
        <v>100</v>
      </c>
      <c r="F16" s="26">
        <v>29477441</v>
      </c>
      <c r="G16" s="26" t="s">
        <v>68</v>
      </c>
      <c r="H16" s="66">
        <v>48000</v>
      </c>
      <c r="I16" s="26" t="s">
        <v>64</v>
      </c>
    </row>
    <row r="17" spans="1:9" ht="131.25">
      <c r="A17" s="63">
        <v>6</v>
      </c>
      <c r="B17" s="68" t="s">
        <v>153</v>
      </c>
      <c r="C17" s="62" t="s">
        <v>154</v>
      </c>
      <c r="D17" s="26" t="s">
        <v>69</v>
      </c>
      <c r="E17" s="26" t="s">
        <v>101</v>
      </c>
      <c r="F17" s="26">
        <v>15760545</v>
      </c>
      <c r="G17" s="26" t="s">
        <v>70</v>
      </c>
      <c r="H17" s="66">
        <v>48000</v>
      </c>
      <c r="I17" s="26" t="s">
        <v>64</v>
      </c>
    </row>
    <row r="18" spans="1:9" ht="150">
      <c r="A18" s="63">
        <v>7</v>
      </c>
      <c r="B18" s="68" t="s">
        <v>145</v>
      </c>
      <c r="C18" s="62" t="s">
        <v>146</v>
      </c>
      <c r="D18" s="26" t="s">
        <v>71</v>
      </c>
      <c r="E18" s="26" t="s">
        <v>102</v>
      </c>
      <c r="F18" s="26">
        <v>32830521</v>
      </c>
      <c r="G18" s="26" t="s">
        <v>72</v>
      </c>
      <c r="H18" s="66">
        <v>57600</v>
      </c>
      <c r="I18" s="26" t="s">
        <v>64</v>
      </c>
    </row>
    <row r="19" spans="1:9" ht="150">
      <c r="A19" s="63">
        <v>8</v>
      </c>
      <c r="B19" s="68" t="s">
        <v>155</v>
      </c>
      <c r="C19" s="62" t="s">
        <v>156</v>
      </c>
      <c r="D19" s="26" t="s">
        <v>73</v>
      </c>
      <c r="E19" s="26" t="s">
        <v>103</v>
      </c>
      <c r="F19" s="26">
        <v>82677824</v>
      </c>
      <c r="G19" s="26" t="s">
        <v>74</v>
      </c>
      <c r="H19" s="66">
        <v>42000</v>
      </c>
      <c r="I19" s="26" t="s">
        <v>64</v>
      </c>
    </row>
    <row r="20" spans="1:9" ht="100.5" customHeight="1">
      <c r="A20" s="63">
        <v>9</v>
      </c>
      <c r="B20" s="68" t="s">
        <v>130</v>
      </c>
      <c r="C20" s="62" t="s">
        <v>129</v>
      </c>
      <c r="D20" s="26" t="s">
        <v>75</v>
      </c>
      <c r="E20" s="26" t="s">
        <v>104</v>
      </c>
      <c r="F20" s="26">
        <v>2893096</v>
      </c>
      <c r="G20" s="26" t="s">
        <v>76</v>
      </c>
      <c r="H20" s="66">
        <v>51000</v>
      </c>
      <c r="I20" s="26" t="s">
        <v>64</v>
      </c>
    </row>
    <row r="21" spans="1:9" ht="136.5" customHeight="1">
      <c r="A21" s="63">
        <v>10</v>
      </c>
      <c r="B21" s="68" t="s">
        <v>149</v>
      </c>
      <c r="C21" s="62" t="s">
        <v>150</v>
      </c>
      <c r="D21" s="26" t="s">
        <v>77</v>
      </c>
      <c r="E21" s="26" t="s">
        <v>105</v>
      </c>
      <c r="F21" s="26">
        <v>57712786</v>
      </c>
      <c r="G21" s="26" t="s">
        <v>78</v>
      </c>
      <c r="H21" s="66">
        <v>54000</v>
      </c>
      <c r="I21" s="26" t="s">
        <v>64</v>
      </c>
    </row>
    <row r="22" spans="1:9" ht="150">
      <c r="A22" s="63">
        <v>11</v>
      </c>
      <c r="B22" s="68" t="s">
        <v>141</v>
      </c>
      <c r="C22" s="62" t="s">
        <v>142</v>
      </c>
      <c r="D22" s="26" t="s">
        <v>79</v>
      </c>
      <c r="E22" s="26" t="s">
        <v>106</v>
      </c>
      <c r="F22" s="26">
        <v>2442086</v>
      </c>
      <c r="G22" s="26" t="s">
        <v>80</v>
      </c>
      <c r="H22" s="66">
        <v>60000</v>
      </c>
      <c r="I22" s="26" t="s">
        <v>64</v>
      </c>
    </row>
    <row r="23" spans="1:9" ht="206.25">
      <c r="A23" s="63">
        <v>12</v>
      </c>
      <c r="B23" s="68" t="s">
        <v>151</v>
      </c>
      <c r="C23" s="62" t="s">
        <v>152</v>
      </c>
      <c r="D23" s="26" t="s">
        <v>81</v>
      </c>
      <c r="E23" s="26" t="s">
        <v>107</v>
      </c>
      <c r="F23" s="26">
        <v>95634762</v>
      </c>
      <c r="G23" s="26" t="s">
        <v>82</v>
      </c>
      <c r="H23" s="66">
        <f>4300*12</f>
        <v>51600</v>
      </c>
      <c r="I23" s="26" t="s">
        <v>64</v>
      </c>
    </row>
    <row r="24" spans="1:9" ht="187.5">
      <c r="A24" s="63">
        <v>13</v>
      </c>
      <c r="B24" s="68" t="s">
        <v>133</v>
      </c>
      <c r="C24" s="62" t="s">
        <v>134</v>
      </c>
      <c r="D24" s="26" t="s">
        <v>83</v>
      </c>
      <c r="E24" s="26" t="s">
        <v>108</v>
      </c>
      <c r="F24" s="26">
        <v>5740207</v>
      </c>
      <c r="G24" s="26" t="s">
        <v>84</v>
      </c>
      <c r="H24" s="66">
        <v>54000</v>
      </c>
      <c r="I24" s="26" t="s">
        <v>64</v>
      </c>
    </row>
    <row r="25" spans="1:9" ht="112.5">
      <c r="A25" s="63">
        <v>14</v>
      </c>
      <c r="B25" s="68" t="s">
        <v>135</v>
      </c>
      <c r="C25" s="62" t="s">
        <v>136</v>
      </c>
      <c r="D25" s="26" t="s">
        <v>85</v>
      </c>
      <c r="E25" s="26" t="s">
        <v>109</v>
      </c>
      <c r="F25" s="26">
        <v>1439758</v>
      </c>
      <c r="G25" s="26" t="s">
        <v>86</v>
      </c>
      <c r="H25" s="66">
        <v>36000</v>
      </c>
      <c r="I25" s="26" t="s">
        <v>64</v>
      </c>
    </row>
    <row r="26" spans="1:9" ht="206.25">
      <c r="A26" s="63">
        <v>15</v>
      </c>
      <c r="B26" s="68" t="s">
        <v>127</v>
      </c>
      <c r="C26" s="62" t="s">
        <v>128</v>
      </c>
      <c r="D26" s="26" t="s">
        <v>87</v>
      </c>
      <c r="E26" s="26" t="s">
        <v>110</v>
      </c>
      <c r="F26" s="26">
        <v>6009980</v>
      </c>
      <c r="G26" s="26" t="s">
        <v>88</v>
      </c>
      <c r="H26" s="66">
        <v>60000</v>
      </c>
      <c r="I26" s="26" t="s">
        <v>64</v>
      </c>
    </row>
    <row r="27" spans="1:9" ht="168.75">
      <c r="A27" s="63">
        <v>16</v>
      </c>
      <c r="B27" s="68" t="s">
        <v>124</v>
      </c>
      <c r="C27" s="62" t="s">
        <v>125</v>
      </c>
      <c r="D27" s="75" t="s">
        <v>126</v>
      </c>
      <c r="E27" s="26" t="s">
        <v>111</v>
      </c>
      <c r="F27" s="26">
        <v>51622440</v>
      </c>
      <c r="G27" s="65" t="s">
        <v>117</v>
      </c>
      <c r="H27" s="66">
        <v>42000</v>
      </c>
      <c r="I27" s="26" t="s">
        <v>64</v>
      </c>
    </row>
    <row r="28" spans="1:9" ht="170.25" customHeight="1">
      <c r="A28" s="63">
        <v>17</v>
      </c>
      <c r="B28" s="68" t="s">
        <v>121</v>
      </c>
      <c r="C28" s="73" t="s">
        <v>122</v>
      </c>
      <c r="D28" s="76" t="s">
        <v>283</v>
      </c>
      <c r="E28" s="74" t="s">
        <v>114</v>
      </c>
      <c r="F28" s="26" t="s">
        <v>116</v>
      </c>
      <c r="G28" s="26" t="s">
        <v>115</v>
      </c>
      <c r="H28" s="66">
        <v>54000</v>
      </c>
      <c r="I28" s="26" t="s">
        <v>64</v>
      </c>
    </row>
    <row r="29" spans="1:9" ht="104.25" customHeight="1">
      <c r="A29" s="63">
        <v>21</v>
      </c>
      <c r="B29" s="68" t="s">
        <v>131</v>
      </c>
      <c r="C29" s="73" t="s">
        <v>132</v>
      </c>
      <c r="D29" s="76" t="s">
        <v>284</v>
      </c>
      <c r="E29" s="74" t="s">
        <v>112</v>
      </c>
      <c r="F29" s="60">
        <v>1389114</v>
      </c>
      <c r="G29" s="26" t="s">
        <v>91</v>
      </c>
      <c r="H29" s="66">
        <f>4000*12</f>
        <v>48000</v>
      </c>
      <c r="I29" s="61" t="s">
        <v>42</v>
      </c>
    </row>
    <row r="30" spans="1:9" ht="93.75">
      <c r="A30" s="63">
        <v>22</v>
      </c>
      <c r="B30" s="68" t="s">
        <v>147</v>
      </c>
      <c r="C30" s="73" t="s">
        <v>148</v>
      </c>
      <c r="D30" s="76" t="s">
        <v>285</v>
      </c>
      <c r="E30" s="74" t="s">
        <v>113</v>
      </c>
      <c r="F30" s="60" t="s">
        <v>92</v>
      </c>
      <c r="G30" s="26" t="s">
        <v>93</v>
      </c>
      <c r="H30" s="66">
        <f>3800*12</f>
        <v>45600</v>
      </c>
      <c r="I30" s="61" t="s">
        <v>42</v>
      </c>
    </row>
  </sheetData>
  <sheetProtection/>
  <mergeCells count="3">
    <mergeCell ref="A10:I10"/>
    <mergeCell ref="A3:D3"/>
    <mergeCell ref="A7:E7"/>
  </mergeCells>
  <hyperlinks>
    <hyperlink ref="B12" r:id="rId1" display="https://www.guatecompras.gt/concursos/files/3267/16334566%40RESOLUCION%20AUTORIZACION%20ARRENDAMIENTO_1.pdf"/>
    <hyperlink ref="B13" r:id="rId2" display="https://www.guatecompras.gt/concursos/files/3220/16098382%40ACTA%20FIANZA%20Y%20RESOLUCION%20DE%20APROBACION.pdf"/>
    <hyperlink ref="B28" r:id="rId3" display="https://www.guatecompras.gt/concursos/files/3318/16585356%40ACTA%20Y%20FIANZA.pdf"/>
    <hyperlink ref="B27" r:id="rId4" display="https://www.guatecompras.gt/concursos/files/3316/16577574%40ACTA%20ADMINISTRATIVA%20Y%20FIANZA%20DE%20CUMPLIMIENTO.pdf"/>
    <hyperlink ref="B26" r:id="rId5" display="https://www.guatecompras.gt/concursos/files/3316/16577493%40ACTA%20ADMINISTRATIVA%20Y%20FIANZA%20DE%20CUMPLIMIENTO_1.pdf"/>
    <hyperlink ref="B20" r:id="rId6" display="https://www.guatecompras.gt/concursos/files/3301/16503236%40ACTA%20Y%20FIANZA%20SUCHITEPEQUEZ.pdf"/>
    <hyperlink ref="B29" r:id="rId7" display="https://www.guatecompras.gt/concursos/files/3301/16503120%40ACTA%20Y%20FIANZA%20SAN%20MARCOS.pdf"/>
    <hyperlink ref="B24" r:id="rId8" display="https://www.guatecompras.gt/concursos/files/3294/16466594%40ACTA%20Y%20FIANZA%20SACATEPEQUEZ.pdf"/>
    <hyperlink ref="B25" r:id="rId9" display="https://www.guatecompras.gt/concursos/files/3294/16466527%40ACTA%20FIANZA%20RESOLUCION%20CHIQUIMULA_1.pdf"/>
    <hyperlink ref="B16" r:id="rId10" display="https://www.guatecompras.gt/concursos/files/3294/16466489%40ACTA%20FIANZA%20RESOLUCION%20JUTIAPA_1.pdf"/>
    <hyperlink ref="B14" r:id="rId11" display="https://www.guatecompras.gt/concursos/files/3294/16466446%40ACTA%20FIANZA%20RESOLUCION%20TOTO_1.pdf"/>
    <hyperlink ref="B22" r:id="rId12" display="https://www.guatecompras.gt/concursos/files/3294/16466357%40ACTA%20FIANZA%20RESOLUCION%20IZABAL_1.pdf"/>
    <hyperlink ref="B15" r:id="rId13" display="https://www.guatecompras.gt/concursos/files/3288/16438213%40ACTA%20Y%20FIANZA.pdf"/>
    <hyperlink ref="B18" r:id="rId14" display="https://www.guatecompras.gt/concursos/files/3288/16438086%40ACTA%20Y%20FIANZA.pdf"/>
    <hyperlink ref="B30" r:id="rId15" display="https://www.guatecompras.gt/concursos/files/3288/16437799%40ACTA%20Y%20FIANZA.pdf"/>
    <hyperlink ref="B21" r:id="rId16" display="https://www.guatecompras.gt/concursos/files/3282/16409477%40ACTA%20Y%20FIANZA%20ESCUINTLA.pdf"/>
    <hyperlink ref="B23" r:id="rId17" display="https://www.guatecompras.gt/concursos/files/3282/16408969%40ACTA%20Y%20FIANZA%20CHIMALTENANGO.pdf"/>
    <hyperlink ref="B17" r:id="rId18" display="https://www.guatecompras.gt/concursos/files/3282/16405587%40ACTA%20Y%20FIANZA%20QUETZALTENANGO.pdf"/>
    <hyperlink ref="B19" r:id="rId19" display="https://www.guatecompras.gt/concursos/files/3297/16483545%40ACTA%20FIANZA%20RESOLUCION%20JALAPA.pdf"/>
  </hyperlinks>
  <printOptions horizontalCentered="1"/>
  <pageMargins left="0.7874015748031497" right="0.5905511811023623" top="0.984251968503937" bottom="0.3937007874015748" header="0.31496062992125984" footer="0.31496062992125984"/>
  <pageSetup fitToHeight="3" fitToWidth="0" horizontalDpi="600" verticalDpi="600" orientation="landscape" scale="40" r:id="rId21"/>
  <colBreaks count="1" manualBreakCount="1">
    <brk id="9" max="65535" man="1"/>
  </colBreaks>
  <drawing r:id="rId20"/>
</worksheet>
</file>

<file path=xl/worksheets/sheet4.xml><?xml version="1.0" encoding="utf-8"?>
<worksheet xmlns="http://schemas.openxmlformats.org/spreadsheetml/2006/main" xmlns:r="http://schemas.openxmlformats.org/officeDocument/2006/relationships">
  <dimension ref="A1:L15"/>
  <sheetViews>
    <sheetView view="pageBreakPreview" zoomScale="60" zoomScaleNormal="71" zoomScalePageLayoutView="0" workbookViewId="0" topLeftCell="A1">
      <selection activeCell="E7" sqref="E7"/>
    </sheetView>
  </sheetViews>
  <sheetFormatPr defaultColWidth="11.421875" defaultRowHeight="15"/>
  <cols>
    <col min="1" max="1" width="17.28125" style="0" customWidth="1"/>
    <col min="2" max="2" width="18.28125" style="0" customWidth="1"/>
    <col min="3" max="3" width="27.28125" style="0" customWidth="1"/>
    <col min="4" max="4" width="21.28125" style="0" customWidth="1"/>
    <col min="5" max="5" width="38.140625" style="0" customWidth="1"/>
    <col min="6" max="6" width="37.421875" style="0" customWidth="1"/>
    <col min="7" max="7" width="20.00390625" style="0" customWidth="1"/>
    <col min="8" max="8" width="16.7109375" style="0" customWidth="1"/>
    <col min="9" max="9" width="21.57421875" style="0" customWidth="1"/>
  </cols>
  <sheetData>
    <row r="1" spans="1:12" ht="15.75">
      <c r="A1" s="23" t="s">
        <v>37</v>
      </c>
      <c r="B1" s="23"/>
      <c r="C1" s="23"/>
      <c r="D1" s="23"/>
      <c r="E1" s="23"/>
      <c r="F1" s="23"/>
      <c r="G1" s="23"/>
      <c r="H1" s="23"/>
      <c r="I1" s="23"/>
      <c r="J1" s="23"/>
      <c r="K1" s="23"/>
      <c r="L1" s="23"/>
    </row>
    <row r="2" spans="1:12" ht="15.75">
      <c r="A2" s="23" t="s">
        <v>48</v>
      </c>
      <c r="B2" s="23"/>
      <c r="C2" s="23"/>
      <c r="D2" s="23"/>
      <c r="E2" s="23"/>
      <c r="F2" s="23"/>
      <c r="G2" s="23"/>
      <c r="H2" s="23"/>
      <c r="I2" s="23"/>
      <c r="J2" s="23"/>
      <c r="K2" s="23"/>
      <c r="L2" s="23"/>
    </row>
    <row r="3" spans="1:12" ht="15.75" customHeight="1">
      <c r="A3" s="84" t="s">
        <v>38</v>
      </c>
      <c r="B3" s="84"/>
      <c r="C3" s="84"/>
      <c r="D3" s="84"/>
      <c r="E3" s="84"/>
      <c r="F3" s="24"/>
      <c r="G3" s="24"/>
      <c r="H3" s="24"/>
      <c r="I3" s="24"/>
      <c r="J3" s="24"/>
      <c r="K3" s="24"/>
      <c r="L3" s="24"/>
    </row>
    <row r="4" spans="1:12" ht="15.75">
      <c r="A4" s="23" t="s">
        <v>36</v>
      </c>
      <c r="B4" s="23"/>
      <c r="C4" s="23"/>
      <c r="D4" s="23"/>
      <c r="E4" s="23"/>
      <c r="F4" s="23"/>
      <c r="G4" s="23"/>
      <c r="H4" s="23"/>
      <c r="I4" s="23"/>
      <c r="J4" s="23"/>
      <c r="K4" s="23"/>
      <c r="L4" s="23"/>
    </row>
    <row r="5" spans="1:12" ht="15.75">
      <c r="A5" s="23" t="s">
        <v>167</v>
      </c>
      <c r="B5" s="23"/>
      <c r="C5" s="23"/>
      <c r="D5" s="23"/>
      <c r="E5" s="23"/>
      <c r="F5" s="23"/>
      <c r="G5" s="23"/>
      <c r="H5" s="23"/>
      <c r="I5" s="23"/>
      <c r="J5" s="23"/>
      <c r="K5" s="23"/>
      <c r="L5" s="23"/>
    </row>
    <row r="6" spans="1:12" ht="15.75">
      <c r="A6" s="23" t="s">
        <v>175</v>
      </c>
      <c r="B6" s="23"/>
      <c r="C6" s="23"/>
      <c r="D6" s="23"/>
      <c r="E6" s="23"/>
      <c r="F6" s="23"/>
      <c r="G6" s="23"/>
      <c r="H6" s="23"/>
      <c r="I6" s="23"/>
      <c r="J6" s="23"/>
      <c r="K6" s="23"/>
      <c r="L6" s="23"/>
    </row>
    <row r="7" spans="1:12" ht="15.75">
      <c r="A7" s="23" t="s">
        <v>280</v>
      </c>
      <c r="B7" s="23"/>
      <c r="C7" s="23"/>
      <c r="D7" s="23"/>
      <c r="E7" s="23"/>
      <c r="F7" s="23"/>
      <c r="G7" s="23"/>
      <c r="H7" s="23"/>
      <c r="I7" s="23"/>
      <c r="J7" s="23"/>
      <c r="K7" s="23"/>
      <c r="L7" s="23"/>
    </row>
    <row r="8" spans="1:12" ht="15.75">
      <c r="A8" s="23" t="s">
        <v>174</v>
      </c>
      <c r="B8" s="23"/>
      <c r="C8" s="23"/>
      <c r="D8" s="23"/>
      <c r="E8" s="23"/>
      <c r="F8" s="23"/>
      <c r="G8" s="23"/>
      <c r="H8" s="23"/>
      <c r="I8" s="23"/>
      <c r="J8" s="23"/>
      <c r="K8" s="23"/>
      <c r="L8" s="23"/>
    </row>
    <row r="11" spans="1:9" ht="21.75" thickBot="1">
      <c r="A11" s="86" t="s">
        <v>34</v>
      </c>
      <c r="B11" s="86"/>
      <c r="C11" s="86"/>
      <c r="D11" s="86"/>
      <c r="E11" s="86"/>
      <c r="F11" s="86"/>
      <c r="G11" s="86"/>
      <c r="H11" s="86"/>
      <c r="I11" s="86"/>
    </row>
    <row r="12" spans="1:9" ht="81" customHeight="1">
      <c r="A12" s="14" t="s">
        <v>22</v>
      </c>
      <c r="B12" s="15" t="s">
        <v>54</v>
      </c>
      <c r="C12" s="15" t="s">
        <v>27</v>
      </c>
      <c r="D12" s="16" t="s">
        <v>23</v>
      </c>
      <c r="E12" s="16" t="s">
        <v>26</v>
      </c>
      <c r="F12" s="16" t="s">
        <v>24</v>
      </c>
      <c r="G12" s="16" t="s">
        <v>25</v>
      </c>
      <c r="H12" s="16" t="s">
        <v>7</v>
      </c>
      <c r="I12" s="17" t="s">
        <v>14</v>
      </c>
    </row>
    <row r="13" spans="1:9" ht="105.75" customHeight="1">
      <c r="A13" s="77">
        <v>17023181</v>
      </c>
      <c r="B13" s="80" t="s">
        <v>187</v>
      </c>
      <c r="C13" s="77" t="s">
        <v>188</v>
      </c>
      <c r="D13" s="78">
        <v>44708</v>
      </c>
      <c r="E13" s="77" t="s">
        <v>189</v>
      </c>
      <c r="F13" s="77" t="s">
        <v>190</v>
      </c>
      <c r="G13" s="79">
        <v>850896</v>
      </c>
      <c r="H13" s="77" t="s">
        <v>64</v>
      </c>
      <c r="I13" s="78">
        <v>44755</v>
      </c>
    </row>
    <row r="15" spans="1:9" ht="15">
      <c r="A15" s="18"/>
      <c r="B15" s="18"/>
      <c r="C15" s="18"/>
      <c r="D15" s="18"/>
      <c r="E15" s="18"/>
      <c r="F15" s="18"/>
      <c r="G15" s="18"/>
      <c r="H15" s="18"/>
      <c r="I15" s="18"/>
    </row>
  </sheetData>
  <sheetProtection/>
  <mergeCells count="2">
    <mergeCell ref="A3:E3"/>
    <mergeCell ref="A11:I11"/>
  </mergeCells>
  <hyperlinks>
    <hyperlink ref="B13" r:id="rId1" display="https://www.guatecompras.gt/concursos/files/3405/17023181@CONTRATO%20APROBADO.pdf"/>
  </hyperlinks>
  <printOptions horizontalCentered="1"/>
  <pageMargins left="0.7874015748031497" right="0.7874015748031497" top="1.1811023622047245" bottom="0.5905511811023623" header="0.31496062992125984" footer="0.31496062992125984"/>
  <pageSetup horizontalDpi="600" verticalDpi="600" orientation="landscape" scale="55" r:id="rId3"/>
  <drawing r:id="rId2"/>
</worksheet>
</file>

<file path=xl/worksheets/sheet5.xml><?xml version="1.0" encoding="utf-8"?>
<worksheet xmlns="http://schemas.openxmlformats.org/spreadsheetml/2006/main" xmlns:r="http://schemas.openxmlformats.org/officeDocument/2006/relationships">
  <dimension ref="A1:N620"/>
  <sheetViews>
    <sheetView showGridLines="0" showRowColHeaders="0" tabSelected="1" view="pageBreakPreview" zoomScale="90" zoomScaleNormal="90" zoomScaleSheetLayoutView="90" zoomScalePageLayoutView="0" workbookViewId="0" topLeftCell="A1">
      <selection activeCell="C3" sqref="C3"/>
    </sheetView>
  </sheetViews>
  <sheetFormatPr defaultColWidth="11.421875" defaultRowHeight="15"/>
  <cols>
    <col min="1" max="1" width="10.7109375" style="42" customWidth="1"/>
    <col min="2" max="2" width="86.8515625" style="46" customWidth="1"/>
    <col min="3" max="3" width="14.57421875" style="39" customWidth="1"/>
    <col min="4" max="4" width="15.140625" style="44" customWidth="1"/>
    <col min="5" max="5" width="15.140625" style="45" customWidth="1"/>
    <col min="6" max="6" width="34.57421875" style="45" customWidth="1"/>
    <col min="7" max="7" width="12.7109375" style="45" customWidth="1"/>
    <col min="8" max="16384" width="11.421875" style="40" customWidth="1"/>
  </cols>
  <sheetData>
    <row r="1" spans="1:8" s="47" customFormat="1" ht="15.75">
      <c r="A1" s="33" t="s">
        <v>37</v>
      </c>
      <c r="B1" s="35"/>
      <c r="C1" s="34"/>
      <c r="D1" s="37"/>
      <c r="E1" s="34"/>
      <c r="F1" s="34"/>
      <c r="G1" s="34"/>
      <c r="H1" s="33"/>
    </row>
    <row r="2" spans="1:8" s="47" customFormat="1" ht="15.75">
      <c r="A2" s="33" t="s">
        <v>35</v>
      </c>
      <c r="B2" s="35"/>
      <c r="C2" s="34"/>
      <c r="D2" s="37"/>
      <c r="E2" s="34"/>
      <c r="F2" s="34"/>
      <c r="G2" s="34"/>
      <c r="H2" s="33"/>
    </row>
    <row r="3" spans="1:8" s="47" customFormat="1" ht="15.75" customHeight="1">
      <c r="A3" s="94" t="s">
        <v>38</v>
      </c>
      <c r="B3" s="94"/>
      <c r="C3" s="35"/>
      <c r="D3" s="38"/>
      <c r="E3" s="35"/>
      <c r="F3" s="35"/>
      <c r="G3" s="35"/>
      <c r="H3" s="36"/>
    </row>
    <row r="4" spans="1:8" s="47" customFormat="1" ht="15.75">
      <c r="A4" s="33" t="s">
        <v>36</v>
      </c>
      <c r="B4" s="35"/>
      <c r="C4" s="34"/>
      <c r="D4" s="37"/>
      <c r="E4" s="34"/>
      <c r="F4" s="34"/>
      <c r="G4" s="34"/>
      <c r="H4" s="33"/>
    </row>
    <row r="5" spans="1:8" s="47" customFormat="1" ht="15.75">
      <c r="A5" s="33" t="s">
        <v>167</v>
      </c>
      <c r="B5" s="35"/>
      <c r="C5" s="34"/>
      <c r="D5" s="37"/>
      <c r="E5" s="34"/>
      <c r="F5" s="34"/>
      <c r="G5" s="34"/>
      <c r="H5" s="33"/>
    </row>
    <row r="6" spans="1:8" s="47" customFormat="1" ht="15.75">
      <c r="A6" s="33" t="s">
        <v>175</v>
      </c>
      <c r="B6" s="35"/>
      <c r="C6" s="34"/>
      <c r="D6" s="37"/>
      <c r="E6" s="34"/>
      <c r="F6" s="34"/>
      <c r="G6" s="34"/>
      <c r="H6" s="33"/>
    </row>
    <row r="7" spans="1:8" s="47" customFormat="1" ht="15.75">
      <c r="A7" s="33" t="s">
        <v>280</v>
      </c>
      <c r="B7" s="35"/>
      <c r="C7" s="34"/>
      <c r="D7" s="37"/>
      <c r="E7" s="34"/>
      <c r="F7" s="34"/>
      <c r="G7" s="34"/>
      <c r="H7" s="33"/>
    </row>
    <row r="8" spans="1:8" s="47" customFormat="1" ht="15.75">
      <c r="A8" s="33" t="s">
        <v>174</v>
      </c>
      <c r="B8" s="35"/>
      <c r="C8" s="34"/>
      <c r="D8" s="37"/>
      <c r="E8" s="34"/>
      <c r="F8" s="34"/>
      <c r="G8" s="34"/>
      <c r="H8" s="33"/>
    </row>
    <row r="9" spans="1:7" s="47" customFormat="1" ht="15.75">
      <c r="A9" s="93" t="s">
        <v>33</v>
      </c>
      <c r="B9" s="93"/>
      <c r="C9" s="93"/>
      <c r="D9" s="93"/>
      <c r="E9" s="93"/>
      <c r="F9" s="93"/>
      <c r="G9" s="93"/>
    </row>
    <row r="10" spans="1:7" s="47" customFormat="1" ht="40.5" customHeight="1">
      <c r="A10" s="48" t="s">
        <v>15</v>
      </c>
      <c r="B10" s="48" t="s">
        <v>21</v>
      </c>
      <c r="C10" s="48" t="s">
        <v>20</v>
      </c>
      <c r="D10" s="49" t="s">
        <v>11</v>
      </c>
      <c r="E10" s="48" t="s">
        <v>16</v>
      </c>
      <c r="F10" s="48" t="s">
        <v>17</v>
      </c>
      <c r="G10" s="48" t="s">
        <v>18</v>
      </c>
    </row>
    <row r="11" spans="1:7" s="71" customFormat="1" ht="40.5" customHeight="1">
      <c r="A11" s="50">
        <v>44798</v>
      </c>
      <c r="B11" s="54" t="s">
        <v>191</v>
      </c>
      <c r="C11" s="56">
        <v>1</v>
      </c>
      <c r="D11" s="51">
        <v>5500</v>
      </c>
      <c r="E11" s="51">
        <f>C11*D11</f>
        <v>5500</v>
      </c>
      <c r="F11" s="55" t="s">
        <v>261</v>
      </c>
      <c r="G11" s="56">
        <v>14894637</v>
      </c>
    </row>
    <row r="12" spans="1:7" s="41" customFormat="1" ht="34.5" customHeight="1">
      <c r="A12" s="50">
        <v>44784</v>
      </c>
      <c r="B12" s="54" t="s">
        <v>192</v>
      </c>
      <c r="C12" s="56">
        <v>1</v>
      </c>
      <c r="D12" s="51">
        <v>671.5</v>
      </c>
      <c r="E12" s="51">
        <f>C12*D12</f>
        <v>671.5</v>
      </c>
      <c r="F12" s="55" t="s">
        <v>262</v>
      </c>
      <c r="G12" s="56">
        <v>80334903</v>
      </c>
    </row>
    <row r="13" spans="1:14" s="41" customFormat="1" ht="34.5" customHeight="1">
      <c r="A13" s="50">
        <v>44748</v>
      </c>
      <c r="B13" s="54" t="s">
        <v>193</v>
      </c>
      <c r="C13" s="56">
        <v>1</v>
      </c>
      <c r="D13" s="51">
        <v>1200</v>
      </c>
      <c r="E13" s="51">
        <f>C13*D13</f>
        <v>1200</v>
      </c>
      <c r="F13" s="55" t="s">
        <v>170</v>
      </c>
      <c r="G13" s="56">
        <v>70468184</v>
      </c>
      <c r="H13" s="69"/>
      <c r="I13" s="69"/>
      <c r="J13" s="69"/>
      <c r="K13" s="69"/>
      <c r="L13" s="69"/>
      <c r="M13" s="69"/>
      <c r="N13" s="69"/>
    </row>
    <row r="14" spans="1:7" s="71" customFormat="1" ht="40.5" customHeight="1">
      <c r="A14" s="50">
        <v>44748</v>
      </c>
      <c r="B14" s="54" t="s">
        <v>194</v>
      </c>
      <c r="C14" s="56">
        <v>1</v>
      </c>
      <c r="D14" s="51">
        <v>1200</v>
      </c>
      <c r="E14" s="51">
        <f>C14*D14</f>
        <v>1200</v>
      </c>
      <c r="F14" s="55" t="s">
        <v>170</v>
      </c>
      <c r="G14" s="56">
        <v>70468184</v>
      </c>
    </row>
    <row r="15" spans="1:7" s="41" customFormat="1" ht="34.5" customHeight="1">
      <c r="A15" s="50">
        <v>44748</v>
      </c>
      <c r="B15" s="54" t="s">
        <v>195</v>
      </c>
      <c r="C15" s="56">
        <v>1</v>
      </c>
      <c r="D15" s="51">
        <v>1200</v>
      </c>
      <c r="E15" s="51">
        <f>C15*D15</f>
        <v>1200</v>
      </c>
      <c r="F15" s="55" t="s">
        <v>170</v>
      </c>
      <c r="G15" s="56">
        <v>70468184</v>
      </c>
    </row>
    <row r="16" spans="1:14" s="41" customFormat="1" ht="34.5" customHeight="1">
      <c r="A16" s="50">
        <v>44760</v>
      </c>
      <c r="B16" s="54" t="s">
        <v>196</v>
      </c>
      <c r="C16" s="56">
        <v>1</v>
      </c>
      <c r="D16" s="51">
        <v>1200</v>
      </c>
      <c r="E16" s="51">
        <f aca="true" t="shared" si="0" ref="E16:E94">C16*D16</f>
        <v>1200</v>
      </c>
      <c r="F16" s="55" t="s">
        <v>170</v>
      </c>
      <c r="G16" s="56">
        <v>70468184</v>
      </c>
      <c r="H16" s="69"/>
      <c r="I16" s="69"/>
      <c r="J16" s="69"/>
      <c r="K16" s="69"/>
      <c r="L16" s="69"/>
      <c r="M16" s="69"/>
      <c r="N16" s="69"/>
    </row>
    <row r="17" spans="1:11" s="41" customFormat="1" ht="34.5" customHeight="1">
      <c r="A17" s="50">
        <v>44760</v>
      </c>
      <c r="B17" s="54" t="s">
        <v>197</v>
      </c>
      <c r="C17" s="56">
        <v>1</v>
      </c>
      <c r="D17" s="51">
        <v>1200</v>
      </c>
      <c r="E17" s="51">
        <f t="shared" si="0"/>
        <v>1200</v>
      </c>
      <c r="F17" s="55" t="s">
        <v>170</v>
      </c>
      <c r="G17" s="56">
        <v>70468184</v>
      </c>
      <c r="H17" s="70"/>
      <c r="I17" s="70"/>
      <c r="J17" s="70"/>
      <c r="K17" s="70"/>
    </row>
    <row r="18" spans="1:7" s="41" customFormat="1" ht="34.5" customHeight="1">
      <c r="A18" s="50">
        <v>44760</v>
      </c>
      <c r="B18" s="54" t="s">
        <v>198</v>
      </c>
      <c r="C18" s="56">
        <v>1</v>
      </c>
      <c r="D18" s="51">
        <v>650</v>
      </c>
      <c r="E18" s="51">
        <f t="shared" si="0"/>
        <v>650</v>
      </c>
      <c r="F18" s="55" t="s">
        <v>170</v>
      </c>
      <c r="G18" s="56">
        <v>70468184</v>
      </c>
    </row>
    <row r="19" spans="1:7" s="41" customFormat="1" ht="27.75" customHeight="1">
      <c r="A19" s="50">
        <v>44770</v>
      </c>
      <c r="B19" s="54" t="s">
        <v>199</v>
      </c>
      <c r="C19" s="56">
        <v>1</v>
      </c>
      <c r="D19" s="51">
        <v>2500</v>
      </c>
      <c r="E19" s="51">
        <f t="shared" si="0"/>
        <v>2500</v>
      </c>
      <c r="F19" s="55" t="s">
        <v>263</v>
      </c>
      <c r="G19" s="56">
        <v>90803205</v>
      </c>
    </row>
    <row r="20" spans="1:7" s="41" customFormat="1" ht="27.75" customHeight="1">
      <c r="A20" s="50">
        <v>44785</v>
      </c>
      <c r="B20" s="54" t="s">
        <v>200</v>
      </c>
      <c r="C20" s="56">
        <v>1</v>
      </c>
      <c r="D20" s="51">
        <v>3125</v>
      </c>
      <c r="E20" s="51">
        <f t="shared" si="0"/>
        <v>3125</v>
      </c>
      <c r="F20" s="55" t="s">
        <v>51</v>
      </c>
      <c r="G20" s="56">
        <v>1045121</v>
      </c>
    </row>
    <row r="21" spans="1:7" s="41" customFormat="1" ht="29.25" customHeight="1">
      <c r="A21" s="50">
        <v>44784</v>
      </c>
      <c r="B21" s="54" t="s">
        <v>201</v>
      </c>
      <c r="C21" s="56">
        <v>1</v>
      </c>
      <c r="D21" s="51">
        <v>672.75</v>
      </c>
      <c r="E21" s="51">
        <f t="shared" si="0"/>
        <v>672.75</v>
      </c>
      <c r="F21" s="55" t="s">
        <v>171</v>
      </c>
      <c r="G21" s="56">
        <v>27872114</v>
      </c>
    </row>
    <row r="22" spans="1:7" s="41" customFormat="1" ht="28.5" customHeight="1">
      <c r="A22" s="50">
        <v>44784</v>
      </c>
      <c r="B22" s="54" t="s">
        <v>202</v>
      </c>
      <c r="C22" s="56">
        <v>1</v>
      </c>
      <c r="D22" s="51">
        <v>2275</v>
      </c>
      <c r="E22" s="51">
        <f t="shared" si="0"/>
        <v>2275</v>
      </c>
      <c r="F22" s="55" t="s">
        <v>52</v>
      </c>
      <c r="G22" s="56">
        <v>80334903</v>
      </c>
    </row>
    <row r="23" spans="1:7" s="41" customFormat="1" ht="36" customHeight="1">
      <c r="A23" s="50">
        <v>44784</v>
      </c>
      <c r="B23" s="54" t="s">
        <v>203</v>
      </c>
      <c r="C23" s="56">
        <v>1</v>
      </c>
      <c r="D23" s="51">
        <v>880</v>
      </c>
      <c r="E23" s="51">
        <f t="shared" si="0"/>
        <v>880</v>
      </c>
      <c r="F23" s="55" t="s">
        <v>52</v>
      </c>
      <c r="G23" s="56">
        <v>80334903</v>
      </c>
    </row>
    <row r="24" spans="1:7" s="41" customFormat="1" ht="34.5" customHeight="1">
      <c r="A24" s="50">
        <v>44784</v>
      </c>
      <c r="B24" s="54" t="s">
        <v>204</v>
      </c>
      <c r="C24" s="56">
        <v>1</v>
      </c>
      <c r="D24" s="51">
        <v>595</v>
      </c>
      <c r="E24" s="51">
        <f t="shared" si="0"/>
        <v>595</v>
      </c>
      <c r="F24" s="55" t="s">
        <v>52</v>
      </c>
      <c r="G24" s="56">
        <v>80334903</v>
      </c>
    </row>
    <row r="25" spans="1:7" s="41" customFormat="1" ht="34.5" customHeight="1">
      <c r="A25" s="50">
        <v>44760</v>
      </c>
      <c r="B25" s="54" t="s">
        <v>205</v>
      </c>
      <c r="C25" s="56">
        <v>1</v>
      </c>
      <c r="D25" s="51">
        <v>2072.01</v>
      </c>
      <c r="E25" s="51">
        <f t="shared" si="0"/>
        <v>2072.01</v>
      </c>
      <c r="F25" s="55" t="s">
        <v>157</v>
      </c>
      <c r="G25" s="56">
        <v>95107835</v>
      </c>
    </row>
    <row r="26" spans="1:7" s="41" customFormat="1" ht="34.5" customHeight="1">
      <c r="A26" s="50">
        <v>44784</v>
      </c>
      <c r="B26" s="54" t="s">
        <v>206</v>
      </c>
      <c r="C26" s="56">
        <v>1</v>
      </c>
      <c r="D26" s="51">
        <v>3367</v>
      </c>
      <c r="E26" s="51">
        <f t="shared" si="0"/>
        <v>3367</v>
      </c>
      <c r="F26" s="55" t="s">
        <v>52</v>
      </c>
      <c r="G26" s="56">
        <v>80334903</v>
      </c>
    </row>
    <row r="27" spans="1:7" s="41" customFormat="1" ht="34.5" customHeight="1">
      <c r="A27" s="50">
        <v>44784</v>
      </c>
      <c r="B27" s="54" t="s">
        <v>207</v>
      </c>
      <c r="C27" s="56">
        <v>1</v>
      </c>
      <c r="D27" s="51">
        <v>2397</v>
      </c>
      <c r="E27" s="51">
        <f t="shared" si="0"/>
        <v>2397</v>
      </c>
      <c r="F27" s="55" t="s">
        <v>172</v>
      </c>
      <c r="G27" s="56">
        <v>21101280</v>
      </c>
    </row>
    <row r="28" spans="1:7" s="41" customFormat="1" ht="34.5" customHeight="1">
      <c r="A28" s="50" t="s">
        <v>279</v>
      </c>
      <c r="B28" s="54" t="s">
        <v>208</v>
      </c>
      <c r="C28" s="56">
        <v>1</v>
      </c>
      <c r="D28" s="51">
        <v>935</v>
      </c>
      <c r="E28" s="51">
        <f t="shared" si="0"/>
        <v>935</v>
      </c>
      <c r="F28" s="55" t="s">
        <v>172</v>
      </c>
      <c r="G28" s="56">
        <v>21101280</v>
      </c>
    </row>
    <row r="29" spans="1:7" s="41" customFormat="1" ht="34.5" customHeight="1">
      <c r="A29" s="50">
        <v>44792</v>
      </c>
      <c r="B29" s="54" t="s">
        <v>209</v>
      </c>
      <c r="C29" s="56">
        <v>1</v>
      </c>
      <c r="D29" s="51">
        <v>1358</v>
      </c>
      <c r="E29" s="51">
        <f t="shared" si="0"/>
        <v>1358</v>
      </c>
      <c r="F29" s="55" t="s">
        <v>264</v>
      </c>
      <c r="G29" s="56">
        <v>101571887</v>
      </c>
    </row>
    <row r="30" spans="1:7" s="41" customFormat="1" ht="34.5" customHeight="1">
      <c r="A30" s="50">
        <v>44790</v>
      </c>
      <c r="B30" s="54" t="s">
        <v>210</v>
      </c>
      <c r="C30" s="56">
        <v>1</v>
      </c>
      <c r="D30" s="51">
        <v>2178</v>
      </c>
      <c r="E30" s="51">
        <f t="shared" si="0"/>
        <v>2178</v>
      </c>
      <c r="F30" s="55" t="s">
        <v>265</v>
      </c>
      <c r="G30" s="56">
        <v>41588320</v>
      </c>
    </row>
    <row r="31" spans="1:7" s="41" customFormat="1" ht="34.5" customHeight="1">
      <c r="A31" s="50">
        <v>44789</v>
      </c>
      <c r="B31" s="54" t="s">
        <v>211</v>
      </c>
      <c r="C31" s="56">
        <v>1</v>
      </c>
      <c r="D31" s="51">
        <v>1902</v>
      </c>
      <c r="E31" s="51">
        <f t="shared" si="0"/>
        <v>1902</v>
      </c>
      <c r="F31" s="55" t="s">
        <v>171</v>
      </c>
      <c r="G31" s="56">
        <v>27872114</v>
      </c>
    </row>
    <row r="32" spans="1:7" s="41" customFormat="1" ht="39" customHeight="1">
      <c r="A32" s="50">
        <v>44789</v>
      </c>
      <c r="B32" s="54" t="s">
        <v>212</v>
      </c>
      <c r="C32" s="56">
        <v>1</v>
      </c>
      <c r="D32" s="51">
        <v>2375</v>
      </c>
      <c r="E32" s="51">
        <f t="shared" si="0"/>
        <v>2375</v>
      </c>
      <c r="F32" s="55" t="s">
        <v>51</v>
      </c>
      <c r="G32" s="56">
        <v>1045121</v>
      </c>
    </row>
    <row r="33" spans="1:7" s="41" customFormat="1" ht="34.5" customHeight="1">
      <c r="A33" s="50">
        <v>44789</v>
      </c>
      <c r="B33" s="54" t="s">
        <v>213</v>
      </c>
      <c r="C33" s="56">
        <v>1</v>
      </c>
      <c r="D33" s="51">
        <v>651.5</v>
      </c>
      <c r="E33" s="51">
        <f t="shared" si="0"/>
        <v>651.5</v>
      </c>
      <c r="F33" s="55" t="s">
        <v>51</v>
      </c>
      <c r="G33" s="56">
        <v>1045121</v>
      </c>
    </row>
    <row r="34" spans="1:7" s="41" customFormat="1" ht="34.5" customHeight="1">
      <c r="A34" s="50">
        <v>44788</v>
      </c>
      <c r="B34" s="54" t="s">
        <v>214</v>
      </c>
      <c r="C34" s="56">
        <v>1</v>
      </c>
      <c r="D34" s="51">
        <v>1394</v>
      </c>
      <c r="E34" s="51">
        <f t="shared" si="0"/>
        <v>1394</v>
      </c>
      <c r="F34" s="55" t="s">
        <v>166</v>
      </c>
      <c r="G34" s="56">
        <v>110326520</v>
      </c>
    </row>
    <row r="35" spans="1:7" s="41" customFormat="1" ht="34.5" customHeight="1">
      <c r="A35" s="50">
        <v>44791</v>
      </c>
      <c r="B35" s="54" t="s">
        <v>215</v>
      </c>
      <c r="C35" s="56">
        <v>1</v>
      </c>
      <c r="D35" s="51">
        <v>2325</v>
      </c>
      <c r="E35" s="51">
        <f t="shared" si="0"/>
        <v>2325</v>
      </c>
      <c r="F35" s="55" t="s">
        <v>157</v>
      </c>
      <c r="G35" s="56">
        <v>95107835</v>
      </c>
    </row>
    <row r="36" spans="1:7" s="41" customFormat="1" ht="37.5" customHeight="1">
      <c r="A36" s="50">
        <v>44785</v>
      </c>
      <c r="B36" s="54" t="s">
        <v>216</v>
      </c>
      <c r="C36" s="56">
        <v>1</v>
      </c>
      <c r="D36" s="51">
        <v>1218</v>
      </c>
      <c r="E36" s="51">
        <f aca="true" t="shared" si="1" ref="E36:E41">C36*D36</f>
        <v>1218</v>
      </c>
      <c r="F36" s="55" t="s">
        <v>51</v>
      </c>
      <c r="G36" s="56">
        <v>1045121</v>
      </c>
    </row>
    <row r="37" spans="1:7" s="41" customFormat="1" ht="34.5" customHeight="1">
      <c r="A37" s="50">
        <v>44791</v>
      </c>
      <c r="B37" s="54" t="s">
        <v>217</v>
      </c>
      <c r="C37" s="56">
        <v>1</v>
      </c>
      <c r="D37" s="59">
        <v>587</v>
      </c>
      <c r="E37" s="51">
        <f t="shared" si="1"/>
        <v>587</v>
      </c>
      <c r="F37" s="55" t="s">
        <v>157</v>
      </c>
      <c r="G37" s="56">
        <v>101571887</v>
      </c>
    </row>
    <row r="38" spans="1:7" s="41" customFormat="1" ht="34.5" customHeight="1">
      <c r="A38" s="50">
        <v>44789</v>
      </c>
      <c r="B38" s="54" t="s">
        <v>218</v>
      </c>
      <c r="C38" s="56">
        <v>1</v>
      </c>
      <c r="D38" s="51">
        <v>1400</v>
      </c>
      <c r="E38" s="51">
        <f t="shared" si="1"/>
        <v>1400</v>
      </c>
      <c r="F38" s="55" t="s">
        <v>157</v>
      </c>
      <c r="G38" s="56">
        <v>101571887</v>
      </c>
    </row>
    <row r="39" spans="1:7" s="41" customFormat="1" ht="34.5" customHeight="1">
      <c r="A39" s="50">
        <v>44789</v>
      </c>
      <c r="B39" s="54" t="s">
        <v>219</v>
      </c>
      <c r="C39" s="56">
        <v>1</v>
      </c>
      <c r="D39" s="59">
        <v>2825</v>
      </c>
      <c r="E39" s="51">
        <f t="shared" si="1"/>
        <v>2825</v>
      </c>
      <c r="F39" s="55" t="s">
        <v>264</v>
      </c>
      <c r="G39" s="56">
        <v>101571887</v>
      </c>
    </row>
    <row r="40" spans="1:7" s="41" customFormat="1" ht="34.5" customHeight="1">
      <c r="A40" s="50">
        <v>44789</v>
      </c>
      <c r="B40" s="54" t="s">
        <v>222</v>
      </c>
      <c r="C40" s="56">
        <v>1</v>
      </c>
      <c r="D40" s="51">
        <v>3919</v>
      </c>
      <c r="E40" s="51">
        <f t="shared" si="1"/>
        <v>3919</v>
      </c>
      <c r="F40" s="55" t="s">
        <v>172</v>
      </c>
      <c r="G40" s="56">
        <v>21101280</v>
      </c>
    </row>
    <row r="41" spans="1:7" s="41" customFormat="1" ht="34.5" customHeight="1">
      <c r="A41" s="50">
        <v>44770</v>
      </c>
      <c r="B41" s="54" t="s">
        <v>221</v>
      </c>
      <c r="C41" s="56">
        <v>1</v>
      </c>
      <c r="D41" s="59">
        <v>360.75</v>
      </c>
      <c r="E41" s="51">
        <f t="shared" si="1"/>
        <v>360.75</v>
      </c>
      <c r="F41" s="55" t="s">
        <v>266</v>
      </c>
      <c r="G41" s="56">
        <v>25631918</v>
      </c>
    </row>
    <row r="42" spans="1:7" s="41" customFormat="1" ht="34.5" customHeight="1">
      <c r="A42" s="50">
        <v>44762</v>
      </c>
      <c r="B42" s="54" t="s">
        <v>220</v>
      </c>
      <c r="C42" s="56">
        <v>1</v>
      </c>
      <c r="D42" s="51">
        <v>50</v>
      </c>
      <c r="E42" s="51">
        <f t="shared" si="0"/>
        <v>50</v>
      </c>
      <c r="F42" s="55" t="s">
        <v>158</v>
      </c>
      <c r="G42" s="56" t="s">
        <v>161</v>
      </c>
    </row>
    <row r="43" spans="1:7" s="41" customFormat="1" ht="34.5" customHeight="1">
      <c r="A43" s="50">
        <v>44762</v>
      </c>
      <c r="B43" s="54" t="s">
        <v>223</v>
      </c>
      <c r="C43" s="56">
        <v>1</v>
      </c>
      <c r="D43" s="59">
        <v>590</v>
      </c>
      <c r="E43" s="51">
        <f t="shared" si="0"/>
        <v>590</v>
      </c>
      <c r="F43" s="55" t="s">
        <v>267</v>
      </c>
      <c r="G43" s="56">
        <v>57775273</v>
      </c>
    </row>
    <row r="44" spans="1:7" s="41" customFormat="1" ht="34.5" customHeight="1">
      <c r="A44" s="50">
        <v>44770</v>
      </c>
      <c r="B44" s="54" t="s">
        <v>278</v>
      </c>
      <c r="C44" s="56">
        <v>1</v>
      </c>
      <c r="D44" s="59">
        <v>24999.52</v>
      </c>
      <c r="E44" s="51">
        <f t="shared" si="0"/>
        <v>24999.52</v>
      </c>
      <c r="F44" s="55" t="s">
        <v>169</v>
      </c>
      <c r="G44" s="56">
        <v>23298561</v>
      </c>
    </row>
    <row r="45" spans="1:7" s="41" customFormat="1" ht="32.25" customHeight="1">
      <c r="A45" s="50">
        <v>44769</v>
      </c>
      <c r="B45" s="54" t="s">
        <v>224</v>
      </c>
      <c r="C45" s="56">
        <v>1</v>
      </c>
      <c r="D45" s="51">
        <v>3500</v>
      </c>
      <c r="E45" s="51">
        <f t="shared" si="0"/>
        <v>3500</v>
      </c>
      <c r="F45" s="55" t="s">
        <v>268</v>
      </c>
      <c r="G45" s="56">
        <v>44127464</v>
      </c>
    </row>
    <row r="46" spans="1:7" s="41" customFormat="1" ht="36.75" customHeight="1">
      <c r="A46" s="50">
        <v>44771</v>
      </c>
      <c r="B46" s="54" t="s">
        <v>225</v>
      </c>
      <c r="C46" s="56">
        <v>1</v>
      </c>
      <c r="D46" s="59">
        <v>4795</v>
      </c>
      <c r="E46" s="51">
        <f t="shared" si="0"/>
        <v>4795</v>
      </c>
      <c r="F46" s="55" t="s">
        <v>269</v>
      </c>
      <c r="G46" s="56">
        <v>25294016</v>
      </c>
    </row>
    <row r="47" spans="1:7" s="41" customFormat="1" ht="34.5" customHeight="1">
      <c r="A47" s="50">
        <v>44775</v>
      </c>
      <c r="B47" s="54" t="s">
        <v>223</v>
      </c>
      <c r="C47" s="56">
        <v>1</v>
      </c>
      <c r="D47" s="51">
        <v>1680</v>
      </c>
      <c r="E47" s="51">
        <f t="shared" si="0"/>
        <v>1680</v>
      </c>
      <c r="F47" s="55" t="s">
        <v>270</v>
      </c>
      <c r="G47" s="56">
        <v>89598911</v>
      </c>
    </row>
    <row r="48" spans="1:7" s="41" customFormat="1" ht="34.5" customHeight="1">
      <c r="A48" s="50">
        <v>44777</v>
      </c>
      <c r="B48" s="54" t="s">
        <v>226</v>
      </c>
      <c r="C48" s="56">
        <v>1</v>
      </c>
      <c r="D48" s="59">
        <v>7080</v>
      </c>
      <c r="E48" s="51">
        <f t="shared" si="0"/>
        <v>7080</v>
      </c>
      <c r="F48" s="55" t="s">
        <v>271</v>
      </c>
      <c r="G48" s="56">
        <v>4887182</v>
      </c>
    </row>
    <row r="49" spans="1:7" s="41" customFormat="1" ht="34.5" customHeight="1">
      <c r="A49" s="50">
        <v>44757</v>
      </c>
      <c r="B49" s="54" t="s">
        <v>227</v>
      </c>
      <c r="C49" s="56">
        <v>1</v>
      </c>
      <c r="D49" s="59">
        <v>2994</v>
      </c>
      <c r="E49" s="51">
        <f t="shared" si="0"/>
        <v>2994</v>
      </c>
      <c r="F49" s="55" t="s">
        <v>271</v>
      </c>
      <c r="G49" s="56">
        <v>4887182</v>
      </c>
    </row>
    <row r="50" spans="1:7" s="41" customFormat="1" ht="34.5" customHeight="1">
      <c r="A50" s="50">
        <v>44757</v>
      </c>
      <c r="B50" s="54" t="s">
        <v>228</v>
      </c>
      <c r="C50" s="56">
        <v>1</v>
      </c>
      <c r="D50" s="51">
        <v>945</v>
      </c>
      <c r="E50" s="51">
        <f t="shared" si="0"/>
        <v>945</v>
      </c>
      <c r="F50" s="55" t="s">
        <v>272</v>
      </c>
      <c r="G50" s="56">
        <v>101259247</v>
      </c>
    </row>
    <row r="51" spans="1:7" s="41" customFormat="1" ht="34.5" customHeight="1">
      <c r="A51" s="50">
        <v>44756</v>
      </c>
      <c r="B51" s="54" t="s">
        <v>229</v>
      </c>
      <c r="C51" s="56">
        <v>1</v>
      </c>
      <c r="D51" s="59">
        <v>345</v>
      </c>
      <c r="E51" s="51">
        <f t="shared" si="0"/>
        <v>345</v>
      </c>
      <c r="F51" s="55" t="s">
        <v>273</v>
      </c>
      <c r="G51" s="56">
        <v>967971</v>
      </c>
    </row>
    <row r="52" spans="1:7" s="41" customFormat="1" ht="34.5" customHeight="1">
      <c r="A52" s="50">
        <v>44789</v>
      </c>
      <c r="B52" s="54" t="s">
        <v>230</v>
      </c>
      <c r="C52" s="56">
        <v>1</v>
      </c>
      <c r="D52" s="51">
        <v>3567.75</v>
      </c>
      <c r="E52" s="51">
        <f t="shared" si="0"/>
        <v>3567.75</v>
      </c>
      <c r="F52" s="55" t="s">
        <v>52</v>
      </c>
      <c r="G52" s="56">
        <v>80334903</v>
      </c>
    </row>
    <row r="53" spans="1:7" s="41" customFormat="1" ht="34.5" customHeight="1">
      <c r="A53" s="50">
        <v>44791</v>
      </c>
      <c r="B53" s="54" t="s">
        <v>231</v>
      </c>
      <c r="C53" s="56">
        <v>1</v>
      </c>
      <c r="D53" s="51">
        <v>3688.43</v>
      </c>
      <c r="E53" s="51">
        <f t="shared" si="0"/>
        <v>3688.43</v>
      </c>
      <c r="F53" s="55" t="s">
        <v>52</v>
      </c>
      <c r="G53" s="56">
        <v>80334903</v>
      </c>
    </row>
    <row r="54" spans="1:7" s="41" customFormat="1" ht="34.5" customHeight="1">
      <c r="A54" s="50">
        <v>44788</v>
      </c>
      <c r="B54" s="54" t="s">
        <v>232</v>
      </c>
      <c r="C54" s="56">
        <v>1</v>
      </c>
      <c r="D54" s="59">
        <v>625</v>
      </c>
      <c r="E54" s="51">
        <f t="shared" si="0"/>
        <v>625</v>
      </c>
      <c r="F54" s="55" t="s">
        <v>166</v>
      </c>
      <c r="G54" s="56">
        <v>110326520</v>
      </c>
    </row>
    <row r="55" spans="1:7" s="41" customFormat="1" ht="34.5" customHeight="1">
      <c r="A55" s="50">
        <v>44785</v>
      </c>
      <c r="B55" s="54" t="s">
        <v>277</v>
      </c>
      <c r="C55" s="56">
        <v>1</v>
      </c>
      <c r="D55" s="51">
        <v>2625</v>
      </c>
      <c r="E55" s="51">
        <f t="shared" si="0"/>
        <v>2625</v>
      </c>
      <c r="F55" s="55" t="s">
        <v>157</v>
      </c>
      <c r="G55" s="56">
        <v>95107835</v>
      </c>
    </row>
    <row r="56" spans="1:7" s="41" customFormat="1" ht="34.5" customHeight="1">
      <c r="A56" s="50">
        <v>44790</v>
      </c>
      <c r="B56" s="54" t="s">
        <v>233</v>
      </c>
      <c r="C56" s="56">
        <v>1</v>
      </c>
      <c r="D56" s="59">
        <v>970</v>
      </c>
      <c r="E56" s="51">
        <f t="shared" si="0"/>
        <v>970</v>
      </c>
      <c r="F56" s="55" t="s">
        <v>166</v>
      </c>
      <c r="G56" s="56">
        <v>110326520</v>
      </c>
    </row>
    <row r="57" spans="1:7" s="41" customFormat="1" ht="34.5" customHeight="1">
      <c r="A57" s="50">
        <v>44791</v>
      </c>
      <c r="B57" s="54" t="s">
        <v>234</v>
      </c>
      <c r="C57" s="56">
        <v>1</v>
      </c>
      <c r="D57" s="51">
        <v>3751</v>
      </c>
      <c r="E57" s="51">
        <f t="shared" si="0"/>
        <v>3751</v>
      </c>
      <c r="F57" s="55" t="s">
        <v>51</v>
      </c>
      <c r="G57" s="56">
        <v>89771125</v>
      </c>
    </row>
    <row r="58" spans="1:7" s="41" customFormat="1" ht="34.5" customHeight="1">
      <c r="A58" s="50">
        <v>44788</v>
      </c>
      <c r="B58" s="54" t="s">
        <v>235</v>
      </c>
      <c r="C58" s="56">
        <v>1</v>
      </c>
      <c r="D58" s="51">
        <v>6605</v>
      </c>
      <c r="E58" s="51">
        <f t="shared" si="0"/>
        <v>6605</v>
      </c>
      <c r="F58" s="55" t="s">
        <v>157</v>
      </c>
      <c r="G58" s="56">
        <v>95107835</v>
      </c>
    </row>
    <row r="59" spans="1:7" s="41" customFormat="1" ht="34.5" customHeight="1">
      <c r="A59" s="50">
        <v>44768</v>
      </c>
      <c r="B59" s="54" t="s">
        <v>236</v>
      </c>
      <c r="C59" s="56">
        <v>1</v>
      </c>
      <c r="D59" s="51">
        <v>24750</v>
      </c>
      <c r="E59" s="51">
        <f t="shared" si="0"/>
        <v>24750</v>
      </c>
      <c r="F59" s="55" t="s">
        <v>51</v>
      </c>
      <c r="G59" s="56">
        <v>89771125</v>
      </c>
    </row>
    <row r="60" spans="1:7" s="41" customFormat="1" ht="34.5" customHeight="1">
      <c r="A60" s="50">
        <v>44783</v>
      </c>
      <c r="B60" s="54" t="s">
        <v>237</v>
      </c>
      <c r="C60" s="56">
        <v>1</v>
      </c>
      <c r="D60" s="51">
        <v>23710</v>
      </c>
      <c r="E60" s="51">
        <f t="shared" si="0"/>
        <v>23710</v>
      </c>
      <c r="F60" s="55" t="s">
        <v>273</v>
      </c>
      <c r="G60" s="56">
        <v>967971</v>
      </c>
    </row>
    <row r="61" spans="1:7" s="41" customFormat="1" ht="34.5" customHeight="1">
      <c r="A61" s="50">
        <v>44796</v>
      </c>
      <c r="B61" s="54" t="s">
        <v>238</v>
      </c>
      <c r="C61" s="56">
        <v>1</v>
      </c>
      <c r="D61" s="51">
        <v>1201</v>
      </c>
      <c r="E61" s="51">
        <f t="shared" si="0"/>
        <v>1201</v>
      </c>
      <c r="F61" s="55" t="s">
        <v>263</v>
      </c>
      <c r="G61" s="56">
        <v>90803205</v>
      </c>
    </row>
    <row r="62" spans="1:7" s="41" customFormat="1" ht="34.5" customHeight="1">
      <c r="A62" s="50">
        <v>44792</v>
      </c>
      <c r="B62" s="54" t="s">
        <v>239</v>
      </c>
      <c r="C62" s="56">
        <v>1</v>
      </c>
      <c r="D62" s="51">
        <v>5305</v>
      </c>
      <c r="E62" s="51">
        <f t="shared" si="0"/>
        <v>5305</v>
      </c>
      <c r="F62" s="55" t="s">
        <v>264</v>
      </c>
      <c r="G62" s="56">
        <v>101571887</v>
      </c>
    </row>
    <row r="63" spans="1:7" s="41" customFormat="1" ht="34.5" customHeight="1">
      <c r="A63" s="50">
        <v>44792</v>
      </c>
      <c r="B63" s="54" t="s">
        <v>240</v>
      </c>
      <c r="C63" s="56">
        <v>1</v>
      </c>
      <c r="D63" s="51">
        <v>2930</v>
      </c>
      <c r="E63" s="51">
        <f t="shared" si="0"/>
        <v>2930</v>
      </c>
      <c r="F63" s="55" t="s">
        <v>264</v>
      </c>
      <c r="G63" s="56">
        <v>101571887</v>
      </c>
    </row>
    <row r="64" spans="1:7" s="41" customFormat="1" ht="34.5" customHeight="1">
      <c r="A64" s="50">
        <v>44796</v>
      </c>
      <c r="B64" s="54" t="s">
        <v>241</v>
      </c>
      <c r="C64" s="56">
        <v>1</v>
      </c>
      <c r="D64" s="51">
        <v>465</v>
      </c>
      <c r="E64" s="51">
        <f t="shared" si="0"/>
        <v>465</v>
      </c>
      <c r="F64" s="55" t="s">
        <v>263</v>
      </c>
      <c r="G64" s="56">
        <v>90803205</v>
      </c>
    </row>
    <row r="65" spans="1:7" s="41" customFormat="1" ht="34.5" customHeight="1">
      <c r="A65" s="50">
        <v>44798</v>
      </c>
      <c r="B65" s="54" t="s">
        <v>242</v>
      </c>
      <c r="C65" s="56">
        <v>1</v>
      </c>
      <c r="D65" s="51">
        <v>2688.5</v>
      </c>
      <c r="E65" s="51">
        <f t="shared" si="0"/>
        <v>2688.5</v>
      </c>
      <c r="F65" s="55" t="s">
        <v>168</v>
      </c>
      <c r="G65" s="56">
        <v>93820437</v>
      </c>
    </row>
    <row r="66" spans="1:7" s="41" customFormat="1" ht="34.5" customHeight="1">
      <c r="A66" s="50">
        <v>44795</v>
      </c>
      <c r="B66" s="54" t="s">
        <v>243</v>
      </c>
      <c r="C66" s="56">
        <v>1</v>
      </c>
      <c r="D66" s="51">
        <v>1768.5</v>
      </c>
      <c r="E66" s="51">
        <f t="shared" si="0"/>
        <v>1768.5</v>
      </c>
      <c r="F66" s="55" t="s">
        <v>51</v>
      </c>
      <c r="G66" s="56">
        <v>89771125</v>
      </c>
    </row>
    <row r="67" spans="1:7" s="41" customFormat="1" ht="34.5" customHeight="1">
      <c r="A67" s="50">
        <v>44789</v>
      </c>
      <c r="B67" s="54" t="s">
        <v>244</v>
      </c>
      <c r="C67" s="56">
        <v>1</v>
      </c>
      <c r="D67" s="51">
        <v>1549</v>
      </c>
      <c r="E67" s="51">
        <f t="shared" si="0"/>
        <v>1549</v>
      </c>
      <c r="F67" s="55" t="s">
        <v>274</v>
      </c>
      <c r="G67" s="56">
        <v>58986138</v>
      </c>
    </row>
    <row r="68" spans="1:7" s="41" customFormat="1" ht="34.5" customHeight="1">
      <c r="A68" s="50">
        <v>44789</v>
      </c>
      <c r="B68" s="54" t="s">
        <v>245</v>
      </c>
      <c r="C68" s="56">
        <v>1</v>
      </c>
      <c r="D68" s="51">
        <v>493</v>
      </c>
      <c r="E68" s="51">
        <f t="shared" si="0"/>
        <v>493</v>
      </c>
      <c r="F68" s="55" t="s">
        <v>274</v>
      </c>
      <c r="G68" s="56">
        <v>58986138</v>
      </c>
    </row>
    <row r="69" spans="1:7" s="41" customFormat="1" ht="34.5" customHeight="1">
      <c r="A69" s="50">
        <v>44796</v>
      </c>
      <c r="B69" s="54" t="s">
        <v>248</v>
      </c>
      <c r="C69" s="56">
        <v>1</v>
      </c>
      <c r="D69" s="51">
        <v>855</v>
      </c>
      <c r="E69" s="51">
        <f t="shared" si="0"/>
        <v>855</v>
      </c>
      <c r="F69" s="55" t="s">
        <v>263</v>
      </c>
      <c r="G69" s="56">
        <v>90803205</v>
      </c>
    </row>
    <row r="70" spans="1:7" s="41" customFormat="1" ht="34.5" customHeight="1">
      <c r="A70" s="50">
        <v>44796</v>
      </c>
      <c r="B70" s="54" t="s">
        <v>247</v>
      </c>
      <c r="C70" s="56">
        <v>1</v>
      </c>
      <c r="D70" s="51">
        <v>3193</v>
      </c>
      <c r="E70" s="51">
        <f t="shared" si="0"/>
        <v>3193</v>
      </c>
      <c r="F70" s="55" t="s">
        <v>263</v>
      </c>
      <c r="G70" s="56">
        <v>90803205</v>
      </c>
    </row>
    <row r="71" spans="1:7" s="41" customFormat="1" ht="34.5" customHeight="1">
      <c r="A71" s="50">
        <v>44775</v>
      </c>
      <c r="B71" s="54" t="s">
        <v>246</v>
      </c>
      <c r="C71" s="56">
        <v>1</v>
      </c>
      <c r="D71" s="51">
        <v>8621.76</v>
      </c>
      <c r="E71" s="51">
        <f t="shared" si="0"/>
        <v>8621.76</v>
      </c>
      <c r="F71" s="55" t="s">
        <v>270</v>
      </c>
      <c r="G71" s="56">
        <v>89598911</v>
      </c>
    </row>
    <row r="72" spans="1:7" s="41" customFormat="1" ht="34.5" customHeight="1">
      <c r="A72" s="50">
        <v>44802</v>
      </c>
      <c r="B72" s="54" t="s">
        <v>249</v>
      </c>
      <c r="C72" s="56">
        <v>1</v>
      </c>
      <c r="D72" s="51">
        <v>815</v>
      </c>
      <c r="E72" s="51">
        <f t="shared" si="0"/>
        <v>815</v>
      </c>
      <c r="F72" s="55" t="s">
        <v>52</v>
      </c>
      <c r="G72" s="56">
        <v>80334903</v>
      </c>
    </row>
    <row r="73" spans="1:7" s="41" customFormat="1" ht="34.5" customHeight="1">
      <c r="A73" s="50">
        <v>44786</v>
      </c>
      <c r="B73" s="54" t="s">
        <v>250</v>
      </c>
      <c r="C73" s="56">
        <v>1</v>
      </c>
      <c r="D73" s="51">
        <v>2740</v>
      </c>
      <c r="E73" s="51">
        <f t="shared" si="0"/>
        <v>2740</v>
      </c>
      <c r="F73" s="55" t="s">
        <v>157</v>
      </c>
      <c r="G73" s="56">
        <v>95107835</v>
      </c>
    </row>
    <row r="74" spans="1:7" s="41" customFormat="1" ht="34.5" customHeight="1">
      <c r="A74" s="50">
        <v>44798</v>
      </c>
      <c r="B74" s="54" t="s">
        <v>251</v>
      </c>
      <c r="C74" s="56">
        <v>1</v>
      </c>
      <c r="D74" s="51">
        <v>1610</v>
      </c>
      <c r="E74" s="51">
        <f t="shared" si="0"/>
        <v>1610</v>
      </c>
      <c r="F74" s="55" t="s">
        <v>171</v>
      </c>
      <c r="G74" s="56">
        <v>27872114</v>
      </c>
    </row>
    <row r="75" spans="1:7" s="41" customFormat="1" ht="34.5" customHeight="1">
      <c r="A75" s="50">
        <v>44748</v>
      </c>
      <c r="B75" s="54" t="s">
        <v>252</v>
      </c>
      <c r="C75" s="56">
        <v>1</v>
      </c>
      <c r="D75" s="51">
        <v>38</v>
      </c>
      <c r="E75" s="51">
        <f t="shared" si="0"/>
        <v>38</v>
      </c>
      <c r="F75" s="55" t="s">
        <v>158</v>
      </c>
      <c r="G75" s="56" t="s">
        <v>161</v>
      </c>
    </row>
    <row r="76" spans="1:7" s="41" customFormat="1" ht="34.5" customHeight="1">
      <c r="A76" s="50">
        <v>44748</v>
      </c>
      <c r="B76" s="54" t="s">
        <v>253</v>
      </c>
      <c r="C76" s="56">
        <v>1</v>
      </c>
      <c r="D76" s="51">
        <v>1363</v>
      </c>
      <c r="E76" s="51">
        <f t="shared" si="0"/>
        <v>1363</v>
      </c>
      <c r="F76" s="55" t="s">
        <v>158</v>
      </c>
      <c r="G76" s="56" t="s">
        <v>161</v>
      </c>
    </row>
    <row r="77" spans="1:7" s="41" customFormat="1" ht="34.5" customHeight="1">
      <c r="A77" s="50">
        <v>44797</v>
      </c>
      <c r="B77" s="54" t="s">
        <v>254</v>
      </c>
      <c r="C77" s="56">
        <v>1</v>
      </c>
      <c r="D77" s="51">
        <v>1719</v>
      </c>
      <c r="E77" s="51">
        <f t="shared" si="0"/>
        <v>1719</v>
      </c>
      <c r="F77" s="55" t="s">
        <v>274</v>
      </c>
      <c r="G77" s="56">
        <v>58986138</v>
      </c>
    </row>
    <row r="78" spans="1:7" s="41" customFormat="1" ht="34.5" customHeight="1">
      <c r="A78" s="50">
        <v>44797</v>
      </c>
      <c r="B78" s="54" t="s">
        <v>255</v>
      </c>
      <c r="C78" s="56">
        <v>1</v>
      </c>
      <c r="D78" s="51">
        <v>3029</v>
      </c>
      <c r="E78" s="51">
        <f t="shared" si="0"/>
        <v>3029</v>
      </c>
      <c r="F78" s="55" t="s">
        <v>274</v>
      </c>
      <c r="G78" s="56">
        <v>58986138</v>
      </c>
    </row>
    <row r="79" spans="1:7" s="41" customFormat="1" ht="34.5" customHeight="1">
      <c r="A79" s="50">
        <v>44796</v>
      </c>
      <c r="B79" s="54" t="s">
        <v>256</v>
      </c>
      <c r="C79" s="56">
        <v>1</v>
      </c>
      <c r="D79" s="51">
        <v>2466</v>
      </c>
      <c r="E79" s="51">
        <f t="shared" si="0"/>
        <v>2466</v>
      </c>
      <c r="F79" s="55" t="s">
        <v>263</v>
      </c>
      <c r="G79" s="56">
        <v>90803205</v>
      </c>
    </row>
    <row r="80" spans="1:7" s="41" customFormat="1" ht="34.5" customHeight="1">
      <c r="A80" s="50">
        <v>44799</v>
      </c>
      <c r="B80" s="54" t="s">
        <v>257</v>
      </c>
      <c r="C80" s="56">
        <v>1</v>
      </c>
      <c r="D80" s="51">
        <v>4987</v>
      </c>
      <c r="E80" s="51">
        <f t="shared" si="0"/>
        <v>4987</v>
      </c>
      <c r="F80" s="55" t="s">
        <v>157</v>
      </c>
      <c r="G80" s="56">
        <v>95107835</v>
      </c>
    </row>
    <row r="81" spans="1:7" s="41" customFormat="1" ht="34.5" customHeight="1">
      <c r="A81" s="50">
        <v>44803</v>
      </c>
      <c r="B81" s="54" t="s">
        <v>258</v>
      </c>
      <c r="C81" s="56">
        <v>1</v>
      </c>
      <c r="D81" s="51">
        <v>4730</v>
      </c>
      <c r="E81" s="51">
        <f t="shared" si="0"/>
        <v>4730</v>
      </c>
      <c r="F81" s="55" t="s">
        <v>173</v>
      </c>
      <c r="G81" s="56">
        <v>80473148</v>
      </c>
    </row>
    <row r="82" spans="1:7" s="41" customFormat="1" ht="34.5" customHeight="1">
      <c r="A82" s="50">
        <v>44785</v>
      </c>
      <c r="B82" s="54" t="s">
        <v>259</v>
      </c>
      <c r="C82" s="56">
        <v>1</v>
      </c>
      <c r="D82" s="51">
        <v>4539.07</v>
      </c>
      <c r="E82" s="51">
        <f t="shared" si="0"/>
        <v>4539.07</v>
      </c>
      <c r="F82" s="55" t="s">
        <v>276</v>
      </c>
      <c r="G82" s="56">
        <v>85255122</v>
      </c>
    </row>
    <row r="83" spans="1:7" s="41" customFormat="1" ht="34.5" customHeight="1">
      <c r="A83" s="50">
        <v>44804</v>
      </c>
      <c r="B83" s="54" t="s">
        <v>260</v>
      </c>
      <c r="C83" s="56">
        <v>1</v>
      </c>
      <c r="D83" s="51">
        <v>1151.95</v>
      </c>
      <c r="E83" s="51">
        <f t="shared" si="0"/>
        <v>1151.95</v>
      </c>
      <c r="F83" s="55" t="s">
        <v>275</v>
      </c>
      <c r="G83" s="56">
        <v>16102673</v>
      </c>
    </row>
    <row r="84" spans="1:7" s="41" customFormat="1" ht="34.5" customHeight="1">
      <c r="A84" s="50">
        <v>44783</v>
      </c>
      <c r="B84" s="53" t="s">
        <v>186</v>
      </c>
      <c r="C84" s="56">
        <v>1</v>
      </c>
      <c r="D84" s="59">
        <v>1009.15</v>
      </c>
      <c r="E84" s="51">
        <f t="shared" si="0"/>
        <v>1009.15</v>
      </c>
      <c r="F84" s="55" t="s">
        <v>164</v>
      </c>
      <c r="G84" s="56" t="s">
        <v>165</v>
      </c>
    </row>
    <row r="85" spans="1:7" s="41" customFormat="1" ht="34.5" customHeight="1">
      <c r="A85" s="50">
        <v>44743</v>
      </c>
      <c r="B85" s="54" t="s">
        <v>176</v>
      </c>
      <c r="C85" s="56">
        <v>1</v>
      </c>
      <c r="D85" s="59">
        <v>5991.8</v>
      </c>
      <c r="E85" s="51">
        <f t="shared" si="0"/>
        <v>5991.8</v>
      </c>
      <c r="F85" s="55" t="s">
        <v>53</v>
      </c>
      <c r="G85" s="56">
        <v>5750814</v>
      </c>
    </row>
    <row r="86" spans="1:7" s="41" customFormat="1" ht="34.5" customHeight="1">
      <c r="A86" s="50">
        <v>44743</v>
      </c>
      <c r="B86" s="54" t="s">
        <v>177</v>
      </c>
      <c r="C86" s="56">
        <v>1</v>
      </c>
      <c r="D86" s="51">
        <v>499</v>
      </c>
      <c r="E86" s="51">
        <f t="shared" si="0"/>
        <v>499</v>
      </c>
      <c r="F86" s="55" t="s">
        <v>162</v>
      </c>
      <c r="G86" s="56" t="s">
        <v>163</v>
      </c>
    </row>
    <row r="87" spans="1:7" s="41" customFormat="1" ht="34.5" customHeight="1">
      <c r="A87" s="50">
        <v>44743</v>
      </c>
      <c r="B87" s="54" t="s">
        <v>178</v>
      </c>
      <c r="C87" s="56">
        <v>1</v>
      </c>
      <c r="D87" s="59">
        <v>499</v>
      </c>
      <c r="E87" s="51">
        <f t="shared" si="0"/>
        <v>499</v>
      </c>
      <c r="F87" s="55" t="s">
        <v>162</v>
      </c>
      <c r="G87" s="56">
        <v>5498104</v>
      </c>
    </row>
    <row r="88" spans="1:7" s="41" customFormat="1" ht="34.5" customHeight="1">
      <c r="A88" s="50">
        <v>44743</v>
      </c>
      <c r="B88" s="54" t="s">
        <v>179</v>
      </c>
      <c r="C88" s="56">
        <v>1</v>
      </c>
      <c r="D88" s="51">
        <v>499</v>
      </c>
      <c r="E88" s="51">
        <f t="shared" si="0"/>
        <v>499</v>
      </c>
      <c r="F88" s="55" t="s">
        <v>162</v>
      </c>
      <c r="G88" s="56">
        <v>5498104</v>
      </c>
    </row>
    <row r="89" spans="1:7" s="41" customFormat="1" ht="34.5" customHeight="1">
      <c r="A89" s="50">
        <v>44739</v>
      </c>
      <c r="B89" s="53" t="s">
        <v>180</v>
      </c>
      <c r="C89" s="56">
        <v>1</v>
      </c>
      <c r="D89" s="51">
        <v>699</v>
      </c>
      <c r="E89" s="51">
        <f t="shared" si="0"/>
        <v>699</v>
      </c>
      <c r="F89" s="55" t="s">
        <v>162</v>
      </c>
      <c r="G89" s="56" t="s">
        <v>163</v>
      </c>
    </row>
    <row r="90" spans="1:7" s="41" customFormat="1" ht="34.5" customHeight="1">
      <c r="A90" s="50">
        <v>44743</v>
      </c>
      <c r="B90" s="53" t="s">
        <v>181</v>
      </c>
      <c r="C90" s="56">
        <v>1</v>
      </c>
      <c r="D90" s="59">
        <v>24500</v>
      </c>
      <c r="E90" s="51">
        <f>C90*D90</f>
        <v>24500</v>
      </c>
      <c r="F90" s="55" t="s">
        <v>162</v>
      </c>
      <c r="G90" s="56">
        <v>5498104</v>
      </c>
    </row>
    <row r="91" spans="1:7" s="41" customFormat="1" ht="34.5" customHeight="1">
      <c r="A91" s="50">
        <v>44746</v>
      </c>
      <c r="B91" s="53" t="s">
        <v>182</v>
      </c>
      <c r="C91" s="56">
        <v>1</v>
      </c>
      <c r="D91" s="59">
        <v>488.92</v>
      </c>
      <c r="E91" s="51">
        <f>C91*D91</f>
        <v>488.92</v>
      </c>
      <c r="F91" s="55" t="s">
        <v>164</v>
      </c>
      <c r="G91" s="56" t="s">
        <v>165</v>
      </c>
    </row>
    <row r="92" spans="1:7" s="41" customFormat="1" ht="34.5" customHeight="1">
      <c r="A92" s="50">
        <v>44746</v>
      </c>
      <c r="B92" s="53" t="s">
        <v>183</v>
      </c>
      <c r="C92" s="56">
        <v>1</v>
      </c>
      <c r="D92" s="59">
        <v>3135.32</v>
      </c>
      <c r="E92" s="51">
        <f>C92*D92</f>
        <v>3135.32</v>
      </c>
      <c r="F92" s="55" t="s">
        <v>164</v>
      </c>
      <c r="G92" s="56" t="s">
        <v>165</v>
      </c>
    </row>
    <row r="93" spans="1:7" s="41" customFormat="1" ht="34.5" customHeight="1">
      <c r="A93" s="52">
        <v>44746</v>
      </c>
      <c r="B93" s="53" t="s">
        <v>184</v>
      </c>
      <c r="C93" s="56">
        <v>1</v>
      </c>
      <c r="D93" s="59">
        <v>3215</v>
      </c>
      <c r="E93" s="51">
        <f t="shared" si="0"/>
        <v>3215</v>
      </c>
      <c r="F93" s="55" t="s">
        <v>164</v>
      </c>
      <c r="G93" s="56" t="s">
        <v>165</v>
      </c>
    </row>
    <row r="94" spans="1:7" s="41" customFormat="1" ht="34.5" customHeight="1">
      <c r="A94" s="52">
        <v>44746</v>
      </c>
      <c r="B94" s="53" t="s">
        <v>185</v>
      </c>
      <c r="C94" s="56">
        <v>1</v>
      </c>
      <c r="D94" s="59">
        <v>1725</v>
      </c>
      <c r="E94" s="51">
        <f t="shared" si="0"/>
        <v>1725</v>
      </c>
      <c r="F94" s="55" t="s">
        <v>164</v>
      </c>
      <c r="G94" s="56" t="s">
        <v>165</v>
      </c>
    </row>
    <row r="95" spans="2:7" ht="9">
      <c r="B95" s="32"/>
      <c r="D95" s="43"/>
      <c r="E95" s="39"/>
      <c r="F95" s="39"/>
      <c r="G95" s="39"/>
    </row>
    <row r="96" spans="2:7" ht="9">
      <c r="B96" s="32"/>
      <c r="D96" s="43"/>
      <c r="E96" s="39"/>
      <c r="F96" s="39"/>
      <c r="G96" s="39"/>
    </row>
    <row r="97" spans="2:7" ht="9">
      <c r="B97" s="32"/>
      <c r="D97" s="43"/>
      <c r="E97" s="39"/>
      <c r="F97" s="39"/>
      <c r="G97" s="39"/>
    </row>
    <row r="98" spans="2:7" ht="9">
      <c r="B98" s="32"/>
      <c r="D98" s="43"/>
      <c r="E98" s="39"/>
      <c r="F98" s="39"/>
      <c r="G98" s="39"/>
    </row>
    <row r="99" spans="2:7" ht="9">
      <c r="B99" s="32"/>
      <c r="D99" s="43"/>
      <c r="E99" s="39"/>
      <c r="F99" s="39"/>
      <c r="G99" s="39"/>
    </row>
    <row r="100" spans="2:7" ht="9">
      <c r="B100" s="32"/>
      <c r="D100" s="43"/>
      <c r="E100" s="39"/>
      <c r="F100" s="39"/>
      <c r="G100" s="39"/>
    </row>
    <row r="101" spans="2:7" ht="9">
      <c r="B101" s="32"/>
      <c r="D101" s="43"/>
      <c r="E101" s="39"/>
      <c r="F101" s="39"/>
      <c r="G101" s="39"/>
    </row>
    <row r="102" spans="2:7" ht="9">
      <c r="B102" s="32"/>
      <c r="D102" s="43"/>
      <c r="E102" s="39"/>
      <c r="F102" s="39"/>
      <c r="G102" s="39"/>
    </row>
    <row r="103" spans="2:7" ht="9">
      <c r="B103" s="32"/>
      <c r="D103" s="43"/>
      <c r="E103" s="39"/>
      <c r="F103" s="39"/>
      <c r="G103" s="39"/>
    </row>
    <row r="104" spans="2:7" ht="9">
      <c r="B104" s="32"/>
      <c r="D104" s="43"/>
      <c r="E104" s="39"/>
      <c r="F104" s="39"/>
      <c r="G104" s="39"/>
    </row>
    <row r="105" spans="2:7" ht="9">
      <c r="B105" s="32"/>
      <c r="D105" s="43"/>
      <c r="E105" s="39"/>
      <c r="F105" s="39"/>
      <c r="G105" s="39"/>
    </row>
    <row r="106" spans="2:7" ht="9">
      <c r="B106" s="32"/>
      <c r="D106" s="43"/>
      <c r="E106" s="39"/>
      <c r="F106" s="39"/>
      <c r="G106" s="39"/>
    </row>
    <row r="107" spans="2:7" ht="9">
      <c r="B107" s="32"/>
      <c r="D107" s="43"/>
      <c r="E107" s="39"/>
      <c r="F107" s="39"/>
      <c r="G107" s="39"/>
    </row>
    <row r="108" spans="2:7" ht="9">
      <c r="B108" s="32"/>
      <c r="D108" s="43"/>
      <c r="E108" s="39"/>
      <c r="F108" s="39"/>
      <c r="G108" s="39"/>
    </row>
    <row r="109" spans="2:7" ht="9">
      <c r="B109" s="32"/>
      <c r="D109" s="43"/>
      <c r="E109" s="39"/>
      <c r="F109" s="39"/>
      <c r="G109" s="39"/>
    </row>
    <row r="110" spans="2:7" ht="9">
      <c r="B110" s="32"/>
      <c r="D110" s="43"/>
      <c r="E110" s="39"/>
      <c r="F110" s="39"/>
      <c r="G110" s="39"/>
    </row>
    <row r="111" spans="2:7" ht="9">
      <c r="B111" s="32"/>
      <c r="D111" s="43"/>
      <c r="E111" s="39"/>
      <c r="F111" s="39"/>
      <c r="G111" s="39"/>
    </row>
    <row r="112" spans="2:7" ht="9">
      <c r="B112" s="32"/>
      <c r="D112" s="43"/>
      <c r="E112" s="39"/>
      <c r="F112" s="39"/>
      <c r="G112" s="39"/>
    </row>
    <row r="113" spans="2:7" ht="9">
      <c r="B113" s="32"/>
      <c r="D113" s="43"/>
      <c r="E113" s="39"/>
      <c r="F113" s="39"/>
      <c r="G113" s="39"/>
    </row>
    <row r="114" spans="2:7" ht="9">
      <c r="B114" s="32"/>
      <c r="D114" s="43"/>
      <c r="E114" s="39"/>
      <c r="F114" s="39"/>
      <c r="G114" s="39"/>
    </row>
    <row r="115" spans="2:7" ht="9">
      <c r="B115" s="32"/>
      <c r="D115" s="43"/>
      <c r="E115" s="39"/>
      <c r="F115" s="39"/>
      <c r="G115" s="39"/>
    </row>
    <row r="116" spans="2:7" ht="9">
      <c r="B116" s="32"/>
      <c r="D116" s="43"/>
      <c r="E116" s="39"/>
      <c r="F116" s="39"/>
      <c r="G116" s="39"/>
    </row>
    <row r="117" spans="2:7" ht="9">
      <c r="B117" s="32"/>
      <c r="D117" s="43"/>
      <c r="E117" s="39"/>
      <c r="F117" s="39"/>
      <c r="G117" s="39"/>
    </row>
    <row r="118" spans="2:7" ht="9">
      <c r="B118" s="32"/>
      <c r="D118" s="43"/>
      <c r="E118" s="39"/>
      <c r="F118" s="39"/>
      <c r="G118" s="39"/>
    </row>
    <row r="119" spans="2:7" ht="9">
      <c r="B119" s="32"/>
      <c r="D119" s="43"/>
      <c r="E119" s="39"/>
      <c r="F119" s="39"/>
      <c r="G119" s="39"/>
    </row>
    <row r="120" spans="2:7" ht="9">
      <c r="B120" s="32"/>
      <c r="D120" s="43"/>
      <c r="E120" s="39"/>
      <c r="F120" s="39"/>
      <c r="G120" s="39"/>
    </row>
    <row r="121" spans="2:7" ht="9">
      <c r="B121" s="32"/>
      <c r="D121" s="43"/>
      <c r="E121" s="39"/>
      <c r="F121" s="39"/>
      <c r="G121" s="39"/>
    </row>
    <row r="122" spans="2:7" ht="9">
      <c r="B122" s="32"/>
      <c r="D122" s="43"/>
      <c r="E122" s="39"/>
      <c r="F122" s="39"/>
      <c r="G122" s="39"/>
    </row>
    <row r="123" spans="2:7" ht="9">
      <c r="B123" s="32"/>
      <c r="D123" s="43"/>
      <c r="E123" s="39"/>
      <c r="F123" s="39"/>
      <c r="G123" s="39"/>
    </row>
    <row r="124" spans="2:7" ht="9">
      <c r="B124" s="32"/>
      <c r="D124" s="43"/>
      <c r="E124" s="39"/>
      <c r="F124" s="39"/>
      <c r="G124" s="39"/>
    </row>
    <row r="125" spans="2:7" ht="9">
      <c r="B125" s="32"/>
      <c r="D125" s="43"/>
      <c r="E125" s="39"/>
      <c r="F125" s="39"/>
      <c r="G125" s="39"/>
    </row>
    <row r="126" spans="2:7" ht="9">
      <c r="B126" s="32"/>
      <c r="D126" s="43"/>
      <c r="E126" s="39"/>
      <c r="F126" s="39"/>
      <c r="G126" s="39"/>
    </row>
    <row r="127" spans="2:7" ht="9">
      <c r="B127" s="32"/>
      <c r="D127" s="43"/>
      <c r="E127" s="39"/>
      <c r="F127" s="39"/>
      <c r="G127" s="39"/>
    </row>
    <row r="128" spans="2:7" ht="9">
      <c r="B128" s="32"/>
      <c r="D128" s="43"/>
      <c r="E128" s="39"/>
      <c r="F128" s="39"/>
      <c r="G128" s="39"/>
    </row>
    <row r="129" spans="2:7" ht="9">
      <c r="B129" s="32"/>
      <c r="D129" s="43"/>
      <c r="E129" s="39"/>
      <c r="F129" s="39"/>
      <c r="G129" s="39"/>
    </row>
    <row r="130" spans="2:7" ht="9">
      <c r="B130" s="32"/>
      <c r="D130" s="43"/>
      <c r="E130" s="39"/>
      <c r="F130" s="39"/>
      <c r="G130" s="39"/>
    </row>
    <row r="131" spans="2:7" ht="9">
      <c r="B131" s="32"/>
      <c r="D131" s="43"/>
      <c r="E131" s="39"/>
      <c r="F131" s="39"/>
      <c r="G131" s="39"/>
    </row>
    <row r="132" spans="2:7" ht="9">
      <c r="B132" s="32"/>
      <c r="D132" s="43"/>
      <c r="E132" s="39"/>
      <c r="F132" s="39"/>
      <c r="G132" s="39"/>
    </row>
    <row r="133" spans="2:7" ht="9">
      <c r="B133" s="32"/>
      <c r="D133" s="43"/>
      <c r="E133" s="39"/>
      <c r="F133" s="39"/>
      <c r="G133" s="39"/>
    </row>
    <row r="134" spans="2:7" ht="9">
      <c r="B134" s="32"/>
      <c r="D134" s="43"/>
      <c r="E134" s="39"/>
      <c r="F134" s="39"/>
      <c r="G134" s="39"/>
    </row>
    <row r="135" spans="2:7" ht="9">
      <c r="B135" s="32"/>
      <c r="D135" s="43"/>
      <c r="E135" s="39"/>
      <c r="F135" s="39"/>
      <c r="G135" s="39"/>
    </row>
    <row r="136" spans="2:7" ht="9">
      <c r="B136" s="32"/>
      <c r="D136" s="43"/>
      <c r="E136" s="39"/>
      <c r="F136" s="39"/>
      <c r="G136" s="39"/>
    </row>
    <row r="137" spans="2:7" ht="9">
      <c r="B137" s="32"/>
      <c r="D137" s="43"/>
      <c r="E137" s="39"/>
      <c r="F137" s="39"/>
      <c r="G137" s="39"/>
    </row>
    <row r="138" spans="2:7" ht="9">
      <c r="B138" s="32"/>
      <c r="D138" s="43"/>
      <c r="E138" s="39"/>
      <c r="F138" s="39"/>
      <c r="G138" s="39"/>
    </row>
    <row r="139" spans="2:7" ht="9">
      <c r="B139" s="32"/>
      <c r="D139" s="43"/>
      <c r="E139" s="39"/>
      <c r="F139" s="39"/>
      <c r="G139" s="39"/>
    </row>
    <row r="140" spans="2:7" ht="9">
      <c r="B140" s="32"/>
      <c r="D140" s="43"/>
      <c r="E140" s="39"/>
      <c r="F140" s="39"/>
      <c r="G140" s="39"/>
    </row>
    <row r="141" spans="2:7" ht="9">
      <c r="B141" s="32"/>
      <c r="D141" s="43"/>
      <c r="E141" s="39"/>
      <c r="F141" s="39"/>
      <c r="G141" s="39"/>
    </row>
    <row r="142" spans="2:7" ht="9">
      <c r="B142" s="32"/>
      <c r="D142" s="43"/>
      <c r="E142" s="39"/>
      <c r="F142" s="39"/>
      <c r="G142" s="39"/>
    </row>
    <row r="143" spans="2:7" ht="9">
      <c r="B143" s="32"/>
      <c r="D143" s="43"/>
      <c r="E143" s="39"/>
      <c r="F143" s="39"/>
      <c r="G143" s="39"/>
    </row>
    <row r="144" spans="2:7" ht="9">
      <c r="B144" s="32"/>
      <c r="D144" s="43"/>
      <c r="E144" s="39"/>
      <c r="F144" s="39"/>
      <c r="G144" s="39"/>
    </row>
    <row r="145" spans="2:7" ht="9">
      <c r="B145" s="32"/>
      <c r="D145" s="43"/>
      <c r="E145" s="39"/>
      <c r="F145" s="39"/>
      <c r="G145" s="39"/>
    </row>
    <row r="146" spans="2:7" ht="9">
      <c r="B146" s="32"/>
      <c r="D146" s="43"/>
      <c r="E146" s="39"/>
      <c r="F146" s="39"/>
      <c r="G146" s="39"/>
    </row>
    <row r="147" spans="2:7" ht="9">
      <c r="B147" s="32"/>
      <c r="D147" s="43"/>
      <c r="E147" s="39"/>
      <c r="F147" s="39"/>
      <c r="G147" s="39"/>
    </row>
    <row r="148" spans="2:7" ht="9">
      <c r="B148" s="32"/>
      <c r="D148" s="43"/>
      <c r="E148" s="39"/>
      <c r="F148" s="39"/>
      <c r="G148" s="39"/>
    </row>
    <row r="149" spans="2:7" ht="9">
      <c r="B149" s="32"/>
      <c r="D149" s="43"/>
      <c r="E149" s="39"/>
      <c r="F149" s="39"/>
      <c r="G149" s="39"/>
    </row>
    <row r="150" spans="2:7" ht="9">
      <c r="B150" s="32"/>
      <c r="D150" s="43"/>
      <c r="E150" s="39"/>
      <c r="F150" s="39"/>
      <c r="G150" s="39"/>
    </row>
    <row r="151" spans="2:7" ht="9">
      <c r="B151" s="32"/>
      <c r="D151" s="43"/>
      <c r="E151" s="39"/>
      <c r="F151" s="39"/>
      <c r="G151" s="39"/>
    </row>
    <row r="152" spans="2:7" ht="9">
      <c r="B152" s="32"/>
      <c r="D152" s="43"/>
      <c r="E152" s="39"/>
      <c r="F152" s="39"/>
      <c r="G152" s="39"/>
    </row>
    <row r="153" spans="2:7" ht="9">
      <c r="B153" s="32"/>
      <c r="D153" s="43"/>
      <c r="E153" s="39"/>
      <c r="F153" s="39"/>
      <c r="G153" s="39"/>
    </row>
    <row r="154" spans="2:7" ht="9">
      <c r="B154" s="32"/>
      <c r="D154" s="43"/>
      <c r="E154" s="39"/>
      <c r="F154" s="39"/>
      <c r="G154" s="39"/>
    </row>
    <row r="155" spans="2:7" ht="9">
      <c r="B155" s="32"/>
      <c r="D155" s="43"/>
      <c r="E155" s="39"/>
      <c r="F155" s="39"/>
      <c r="G155" s="39"/>
    </row>
    <row r="156" spans="2:7" ht="9">
      <c r="B156" s="32"/>
      <c r="D156" s="43"/>
      <c r="E156" s="39"/>
      <c r="F156" s="39"/>
      <c r="G156" s="39"/>
    </row>
    <row r="157" spans="2:7" ht="9">
      <c r="B157" s="32"/>
      <c r="D157" s="43"/>
      <c r="E157" s="39"/>
      <c r="F157" s="39"/>
      <c r="G157" s="39"/>
    </row>
    <row r="158" spans="2:7" ht="9">
      <c r="B158" s="32"/>
      <c r="D158" s="43"/>
      <c r="E158" s="39"/>
      <c r="F158" s="39"/>
      <c r="G158" s="39"/>
    </row>
    <row r="159" spans="2:7" ht="9">
      <c r="B159" s="32"/>
      <c r="D159" s="43"/>
      <c r="E159" s="39"/>
      <c r="F159" s="39"/>
      <c r="G159" s="39"/>
    </row>
    <row r="160" spans="2:7" ht="9">
      <c r="B160" s="32"/>
      <c r="D160" s="43"/>
      <c r="E160" s="39"/>
      <c r="F160" s="39"/>
      <c r="G160" s="39"/>
    </row>
    <row r="161" spans="2:7" ht="9">
      <c r="B161" s="32"/>
      <c r="D161" s="43"/>
      <c r="E161" s="39"/>
      <c r="F161" s="39"/>
      <c r="G161" s="39"/>
    </row>
    <row r="162" spans="2:7" ht="9">
      <c r="B162" s="32"/>
      <c r="D162" s="43"/>
      <c r="E162" s="39"/>
      <c r="F162" s="39"/>
      <c r="G162" s="39"/>
    </row>
    <row r="163" spans="2:7" ht="9">
      <c r="B163" s="32"/>
      <c r="D163" s="43"/>
      <c r="E163" s="39"/>
      <c r="F163" s="39"/>
      <c r="G163" s="39"/>
    </row>
    <row r="164" spans="2:7" ht="9">
      <c r="B164" s="32"/>
      <c r="D164" s="43"/>
      <c r="E164" s="39"/>
      <c r="F164" s="39"/>
      <c r="G164" s="39"/>
    </row>
    <row r="165" spans="2:7" ht="9">
      <c r="B165" s="32"/>
      <c r="D165" s="43"/>
      <c r="E165" s="39"/>
      <c r="F165" s="39"/>
      <c r="G165" s="39"/>
    </row>
    <row r="166" spans="2:7" ht="9">
      <c r="B166" s="32"/>
      <c r="D166" s="43"/>
      <c r="E166" s="39"/>
      <c r="F166" s="39"/>
      <c r="G166" s="39"/>
    </row>
    <row r="167" spans="2:7" ht="9">
      <c r="B167" s="32"/>
      <c r="D167" s="43"/>
      <c r="E167" s="39"/>
      <c r="F167" s="39"/>
      <c r="G167" s="39"/>
    </row>
    <row r="168" spans="2:7" ht="9">
      <c r="B168" s="32"/>
      <c r="D168" s="43"/>
      <c r="E168" s="39"/>
      <c r="F168" s="39"/>
      <c r="G168" s="39"/>
    </row>
    <row r="169" spans="2:7" ht="9">
      <c r="B169" s="32"/>
      <c r="D169" s="43"/>
      <c r="E169" s="39"/>
      <c r="F169" s="39"/>
      <c r="G169" s="39"/>
    </row>
    <row r="170" spans="2:7" ht="9">
      <c r="B170" s="32"/>
      <c r="D170" s="43"/>
      <c r="E170" s="39"/>
      <c r="F170" s="39"/>
      <c r="G170" s="39"/>
    </row>
    <row r="171" spans="2:7" ht="9">
      <c r="B171" s="32"/>
      <c r="D171" s="43"/>
      <c r="E171" s="39"/>
      <c r="F171" s="39"/>
      <c r="G171" s="39"/>
    </row>
    <row r="172" spans="2:7" ht="9">
      <c r="B172" s="32"/>
      <c r="D172" s="43"/>
      <c r="E172" s="39"/>
      <c r="F172" s="39"/>
      <c r="G172" s="39"/>
    </row>
    <row r="173" spans="2:7" ht="9">
      <c r="B173" s="32"/>
      <c r="D173" s="43"/>
      <c r="E173" s="39"/>
      <c r="F173" s="39"/>
      <c r="G173" s="39"/>
    </row>
    <row r="174" spans="2:7" ht="9">
      <c r="B174" s="32"/>
      <c r="D174" s="43"/>
      <c r="E174" s="39"/>
      <c r="F174" s="39"/>
      <c r="G174" s="39"/>
    </row>
    <row r="175" spans="2:7" ht="9">
      <c r="B175" s="32"/>
      <c r="D175" s="43"/>
      <c r="E175" s="39"/>
      <c r="F175" s="39"/>
      <c r="G175" s="39"/>
    </row>
    <row r="176" spans="2:7" ht="9">
      <c r="B176" s="32"/>
      <c r="D176" s="43"/>
      <c r="E176" s="39"/>
      <c r="F176" s="39"/>
      <c r="G176" s="39"/>
    </row>
    <row r="177" spans="2:7" ht="9">
      <c r="B177" s="32"/>
      <c r="D177" s="43"/>
      <c r="E177" s="39"/>
      <c r="F177" s="39"/>
      <c r="G177" s="39"/>
    </row>
    <row r="178" spans="2:7" ht="9">
      <c r="B178" s="32"/>
      <c r="D178" s="43"/>
      <c r="E178" s="39"/>
      <c r="F178" s="39"/>
      <c r="G178" s="39"/>
    </row>
    <row r="179" spans="2:7" ht="9">
      <c r="B179" s="32"/>
      <c r="D179" s="43"/>
      <c r="E179" s="39"/>
      <c r="F179" s="39"/>
      <c r="G179" s="39"/>
    </row>
    <row r="180" spans="2:7" ht="9">
      <c r="B180" s="32"/>
      <c r="D180" s="43"/>
      <c r="E180" s="39"/>
      <c r="F180" s="39"/>
      <c r="G180" s="39"/>
    </row>
    <row r="181" spans="2:7" ht="9">
      <c r="B181" s="32"/>
      <c r="D181" s="43"/>
      <c r="E181" s="39"/>
      <c r="F181" s="39"/>
      <c r="G181" s="39"/>
    </row>
    <row r="182" spans="2:7" ht="9">
      <c r="B182" s="32"/>
      <c r="D182" s="43"/>
      <c r="E182" s="39"/>
      <c r="F182" s="39"/>
      <c r="G182" s="39"/>
    </row>
    <row r="183" spans="2:7" ht="9">
      <c r="B183" s="32"/>
      <c r="D183" s="43"/>
      <c r="E183" s="39"/>
      <c r="F183" s="39"/>
      <c r="G183" s="39"/>
    </row>
    <row r="184" spans="2:7" ht="9">
      <c r="B184" s="32"/>
      <c r="D184" s="43"/>
      <c r="E184" s="39"/>
      <c r="F184" s="39"/>
      <c r="G184" s="39"/>
    </row>
    <row r="185" spans="2:7" ht="9">
      <c r="B185" s="32"/>
      <c r="D185" s="43"/>
      <c r="E185" s="39"/>
      <c r="F185" s="39"/>
      <c r="G185" s="39"/>
    </row>
    <row r="186" spans="2:7" ht="9">
      <c r="B186" s="32"/>
      <c r="D186" s="43"/>
      <c r="E186" s="39"/>
      <c r="F186" s="39"/>
      <c r="G186" s="39"/>
    </row>
    <row r="187" spans="2:7" ht="9">
      <c r="B187" s="32"/>
      <c r="D187" s="43"/>
      <c r="E187" s="39"/>
      <c r="F187" s="39"/>
      <c r="G187" s="39"/>
    </row>
    <row r="188" spans="2:7" ht="9">
      <c r="B188" s="32"/>
      <c r="D188" s="43"/>
      <c r="E188" s="39"/>
      <c r="F188" s="39"/>
      <c r="G188" s="39"/>
    </row>
    <row r="189" spans="2:7" ht="9">
      <c r="B189" s="32"/>
      <c r="D189" s="43"/>
      <c r="E189" s="39"/>
      <c r="F189" s="39"/>
      <c r="G189" s="39"/>
    </row>
    <row r="190" spans="2:7" ht="9">
      <c r="B190" s="32"/>
      <c r="D190" s="43"/>
      <c r="E190" s="39"/>
      <c r="F190" s="39"/>
      <c r="G190" s="39"/>
    </row>
    <row r="191" spans="2:7" ht="9">
      <c r="B191" s="32"/>
      <c r="D191" s="43"/>
      <c r="E191" s="39"/>
      <c r="F191" s="39"/>
      <c r="G191" s="39"/>
    </row>
    <row r="192" spans="2:7" ht="9">
      <c r="B192" s="32"/>
      <c r="D192" s="43"/>
      <c r="E192" s="39"/>
      <c r="F192" s="39"/>
      <c r="G192" s="39"/>
    </row>
    <row r="193" spans="2:7" ht="9">
      <c r="B193" s="32"/>
      <c r="D193" s="43"/>
      <c r="E193" s="39"/>
      <c r="F193" s="39"/>
      <c r="G193" s="39"/>
    </row>
    <row r="194" spans="2:7" ht="9">
      <c r="B194" s="32"/>
      <c r="D194" s="43"/>
      <c r="E194" s="39"/>
      <c r="F194" s="39"/>
      <c r="G194" s="39"/>
    </row>
    <row r="195" spans="2:7" ht="9">
      <c r="B195" s="32"/>
      <c r="D195" s="43"/>
      <c r="E195" s="39"/>
      <c r="F195" s="39"/>
      <c r="G195" s="39"/>
    </row>
    <row r="196" spans="2:7" ht="9">
      <c r="B196" s="32"/>
      <c r="D196" s="43"/>
      <c r="E196" s="39"/>
      <c r="F196" s="39"/>
      <c r="G196" s="39"/>
    </row>
    <row r="197" spans="2:7" ht="9">
      <c r="B197" s="32"/>
      <c r="D197" s="43"/>
      <c r="E197" s="39"/>
      <c r="F197" s="39"/>
      <c r="G197" s="39"/>
    </row>
    <row r="198" spans="2:7" ht="9">
      <c r="B198" s="32"/>
      <c r="D198" s="43"/>
      <c r="E198" s="39"/>
      <c r="F198" s="39"/>
      <c r="G198" s="39"/>
    </row>
    <row r="199" spans="2:7" ht="9">
      <c r="B199" s="32"/>
      <c r="D199" s="43"/>
      <c r="E199" s="39"/>
      <c r="F199" s="39"/>
      <c r="G199" s="39"/>
    </row>
    <row r="200" spans="2:7" ht="9">
      <c r="B200" s="32"/>
      <c r="D200" s="43"/>
      <c r="E200" s="39"/>
      <c r="F200" s="39"/>
      <c r="G200" s="39"/>
    </row>
    <row r="201" spans="2:7" ht="9">
      <c r="B201" s="32"/>
      <c r="D201" s="43"/>
      <c r="E201" s="39"/>
      <c r="F201" s="39"/>
      <c r="G201" s="39"/>
    </row>
    <row r="202" spans="2:7" ht="9">
      <c r="B202" s="32"/>
      <c r="D202" s="43"/>
      <c r="E202" s="39"/>
      <c r="F202" s="39"/>
      <c r="G202" s="39"/>
    </row>
    <row r="203" spans="2:7" ht="9">
      <c r="B203" s="32"/>
      <c r="D203" s="43"/>
      <c r="E203" s="39"/>
      <c r="F203" s="39"/>
      <c r="G203" s="39"/>
    </row>
    <row r="204" spans="2:7" ht="9">
      <c r="B204" s="32"/>
      <c r="D204" s="43"/>
      <c r="E204" s="39"/>
      <c r="F204" s="39"/>
      <c r="G204" s="39"/>
    </row>
    <row r="205" spans="2:7" ht="9">
      <c r="B205" s="32"/>
      <c r="D205" s="43"/>
      <c r="E205" s="39"/>
      <c r="F205" s="39"/>
      <c r="G205" s="39"/>
    </row>
    <row r="206" spans="2:7" ht="9">
      <c r="B206" s="32"/>
      <c r="D206" s="43"/>
      <c r="E206" s="39"/>
      <c r="F206" s="39"/>
      <c r="G206" s="39"/>
    </row>
    <row r="207" spans="2:7" ht="9">
      <c r="B207" s="32"/>
      <c r="D207" s="43"/>
      <c r="E207" s="39"/>
      <c r="F207" s="39"/>
      <c r="G207" s="39"/>
    </row>
    <row r="208" spans="2:7" ht="9">
      <c r="B208" s="32"/>
      <c r="D208" s="43"/>
      <c r="E208" s="39"/>
      <c r="F208" s="39"/>
      <c r="G208" s="39"/>
    </row>
    <row r="209" spans="2:7" ht="9">
      <c r="B209" s="32"/>
      <c r="D209" s="43"/>
      <c r="E209" s="39"/>
      <c r="F209" s="39"/>
      <c r="G209" s="39"/>
    </row>
    <row r="210" spans="2:7" ht="9">
      <c r="B210" s="32"/>
      <c r="D210" s="43"/>
      <c r="E210" s="39"/>
      <c r="F210" s="39"/>
      <c r="G210" s="39"/>
    </row>
    <row r="211" spans="2:7" ht="9">
      <c r="B211" s="32"/>
      <c r="D211" s="43"/>
      <c r="E211" s="39"/>
      <c r="F211" s="39"/>
      <c r="G211" s="39"/>
    </row>
    <row r="212" spans="2:7" ht="9">
      <c r="B212" s="32"/>
      <c r="D212" s="43"/>
      <c r="E212" s="39"/>
      <c r="F212" s="39"/>
      <c r="G212" s="39"/>
    </row>
    <row r="213" spans="2:7" ht="9">
      <c r="B213" s="32"/>
      <c r="D213" s="43"/>
      <c r="E213" s="39"/>
      <c r="F213" s="39"/>
      <c r="G213" s="39"/>
    </row>
    <row r="214" spans="2:7" ht="9">
      <c r="B214" s="32"/>
      <c r="D214" s="43"/>
      <c r="E214" s="39"/>
      <c r="F214" s="39"/>
      <c r="G214" s="39"/>
    </row>
    <row r="215" spans="2:7" ht="9">
      <c r="B215" s="32"/>
      <c r="D215" s="43"/>
      <c r="E215" s="39"/>
      <c r="F215" s="39"/>
      <c r="G215" s="39"/>
    </row>
    <row r="216" spans="2:7" ht="9">
      <c r="B216" s="32"/>
      <c r="D216" s="43"/>
      <c r="E216" s="39"/>
      <c r="F216" s="39"/>
      <c r="G216" s="39"/>
    </row>
    <row r="217" spans="2:7" ht="9">
      <c r="B217" s="32"/>
      <c r="D217" s="43"/>
      <c r="E217" s="39"/>
      <c r="F217" s="39"/>
      <c r="G217" s="39"/>
    </row>
    <row r="218" spans="2:7" ht="9">
      <c r="B218" s="32"/>
      <c r="D218" s="43"/>
      <c r="E218" s="39"/>
      <c r="F218" s="39"/>
      <c r="G218" s="39"/>
    </row>
    <row r="219" spans="2:7" ht="9">
      <c r="B219" s="32"/>
      <c r="D219" s="43"/>
      <c r="E219" s="39"/>
      <c r="F219" s="39"/>
      <c r="G219" s="39"/>
    </row>
    <row r="220" spans="2:7" ht="9">
      <c r="B220" s="32"/>
      <c r="D220" s="43"/>
      <c r="E220" s="39"/>
      <c r="F220" s="39"/>
      <c r="G220" s="39"/>
    </row>
    <row r="221" spans="2:7" ht="9">
      <c r="B221" s="32"/>
      <c r="D221" s="43"/>
      <c r="E221" s="39"/>
      <c r="F221" s="39"/>
      <c r="G221" s="39"/>
    </row>
    <row r="222" spans="2:7" ht="9">
      <c r="B222" s="32"/>
      <c r="D222" s="43"/>
      <c r="E222" s="39"/>
      <c r="F222" s="39"/>
      <c r="G222" s="39"/>
    </row>
    <row r="223" spans="2:7" ht="9">
      <c r="B223" s="32"/>
      <c r="D223" s="43"/>
      <c r="E223" s="39"/>
      <c r="F223" s="39"/>
      <c r="G223" s="39"/>
    </row>
    <row r="224" spans="2:7" ht="9">
      <c r="B224" s="32"/>
      <c r="D224" s="43"/>
      <c r="E224" s="39"/>
      <c r="F224" s="39"/>
      <c r="G224" s="39"/>
    </row>
    <row r="225" spans="2:7" ht="9">
      <c r="B225" s="32"/>
      <c r="D225" s="43"/>
      <c r="E225" s="39"/>
      <c r="F225" s="39"/>
      <c r="G225" s="39"/>
    </row>
    <row r="226" spans="2:7" ht="9">
      <c r="B226" s="32"/>
      <c r="D226" s="43"/>
      <c r="E226" s="39"/>
      <c r="F226" s="39"/>
      <c r="G226" s="39"/>
    </row>
    <row r="227" spans="2:7" ht="9">
      <c r="B227" s="32"/>
      <c r="D227" s="43"/>
      <c r="E227" s="39"/>
      <c r="F227" s="39"/>
      <c r="G227" s="39"/>
    </row>
    <row r="228" spans="2:7" ht="9">
      <c r="B228" s="32"/>
      <c r="D228" s="43"/>
      <c r="E228" s="39"/>
      <c r="F228" s="39"/>
      <c r="G228" s="39"/>
    </row>
    <row r="229" spans="2:7" ht="9">
      <c r="B229" s="32"/>
      <c r="D229" s="43"/>
      <c r="E229" s="39"/>
      <c r="F229" s="39"/>
      <c r="G229" s="39"/>
    </row>
    <row r="230" spans="2:7" ht="9">
      <c r="B230" s="32"/>
      <c r="D230" s="43"/>
      <c r="E230" s="39"/>
      <c r="F230" s="39"/>
      <c r="G230" s="39"/>
    </row>
    <row r="231" spans="2:7" ht="9">
      <c r="B231" s="32"/>
      <c r="D231" s="43"/>
      <c r="E231" s="39"/>
      <c r="F231" s="39"/>
      <c r="G231" s="39"/>
    </row>
    <row r="232" spans="2:7" ht="9">
      <c r="B232" s="32"/>
      <c r="D232" s="43"/>
      <c r="E232" s="39"/>
      <c r="F232" s="39"/>
      <c r="G232" s="39"/>
    </row>
    <row r="233" spans="2:7" ht="9">
      <c r="B233" s="32"/>
      <c r="D233" s="43"/>
      <c r="E233" s="39"/>
      <c r="F233" s="39"/>
      <c r="G233" s="39"/>
    </row>
    <row r="234" spans="2:7" ht="9">
      <c r="B234" s="32"/>
      <c r="D234" s="43"/>
      <c r="E234" s="39"/>
      <c r="F234" s="39"/>
      <c r="G234" s="39"/>
    </row>
    <row r="235" spans="2:7" ht="9">
      <c r="B235" s="32"/>
      <c r="D235" s="43"/>
      <c r="E235" s="39"/>
      <c r="F235" s="39"/>
      <c r="G235" s="39"/>
    </row>
    <row r="236" spans="2:7" ht="9">
      <c r="B236" s="32"/>
      <c r="D236" s="43"/>
      <c r="E236" s="39"/>
      <c r="F236" s="39"/>
      <c r="G236" s="39"/>
    </row>
    <row r="237" spans="2:7" ht="9">
      <c r="B237" s="32"/>
      <c r="D237" s="43"/>
      <c r="E237" s="39"/>
      <c r="F237" s="39"/>
      <c r="G237" s="39"/>
    </row>
    <row r="238" spans="2:7" ht="9">
      <c r="B238" s="32"/>
      <c r="D238" s="43"/>
      <c r="E238" s="39"/>
      <c r="F238" s="39"/>
      <c r="G238" s="39"/>
    </row>
    <row r="239" spans="2:7" ht="9">
      <c r="B239" s="32"/>
      <c r="D239" s="43"/>
      <c r="E239" s="39"/>
      <c r="F239" s="39"/>
      <c r="G239" s="39"/>
    </row>
    <row r="240" spans="2:7" ht="9">
      <c r="B240" s="32"/>
      <c r="D240" s="43"/>
      <c r="E240" s="39"/>
      <c r="F240" s="39"/>
      <c r="G240" s="39"/>
    </row>
    <row r="241" spans="2:7" ht="9">
      <c r="B241" s="32"/>
      <c r="D241" s="43"/>
      <c r="E241" s="39"/>
      <c r="F241" s="39"/>
      <c r="G241" s="39"/>
    </row>
    <row r="242" spans="2:7" ht="9">
      <c r="B242" s="32"/>
      <c r="D242" s="43"/>
      <c r="E242" s="39"/>
      <c r="F242" s="39"/>
      <c r="G242" s="39"/>
    </row>
    <row r="243" spans="2:7" ht="9">
      <c r="B243" s="32"/>
      <c r="D243" s="43"/>
      <c r="E243" s="39"/>
      <c r="F243" s="39"/>
      <c r="G243" s="39"/>
    </row>
    <row r="244" spans="2:7" ht="9">
      <c r="B244" s="32"/>
      <c r="D244" s="43"/>
      <c r="E244" s="39"/>
      <c r="F244" s="39"/>
      <c r="G244" s="39"/>
    </row>
    <row r="245" spans="2:7" ht="9">
      <c r="B245" s="32"/>
      <c r="D245" s="43"/>
      <c r="E245" s="39"/>
      <c r="F245" s="39"/>
      <c r="G245" s="39"/>
    </row>
    <row r="246" spans="2:7" ht="9">
      <c r="B246" s="32"/>
      <c r="D246" s="43"/>
      <c r="E246" s="39"/>
      <c r="F246" s="39"/>
      <c r="G246" s="39"/>
    </row>
    <row r="247" spans="2:7" ht="9">
      <c r="B247" s="32"/>
      <c r="D247" s="43"/>
      <c r="E247" s="39"/>
      <c r="F247" s="39"/>
      <c r="G247" s="39"/>
    </row>
    <row r="248" spans="2:7" ht="9">
      <c r="B248" s="32"/>
      <c r="D248" s="43"/>
      <c r="E248" s="39"/>
      <c r="F248" s="39"/>
      <c r="G248" s="39"/>
    </row>
    <row r="249" spans="2:7" ht="9">
      <c r="B249" s="32"/>
      <c r="D249" s="43"/>
      <c r="E249" s="39"/>
      <c r="F249" s="39"/>
      <c r="G249" s="39"/>
    </row>
    <row r="250" spans="2:7" ht="9">
      <c r="B250" s="32"/>
      <c r="D250" s="43"/>
      <c r="E250" s="39"/>
      <c r="F250" s="39"/>
      <c r="G250" s="39"/>
    </row>
    <row r="251" spans="2:7" ht="9">
      <c r="B251" s="32"/>
      <c r="D251" s="43"/>
      <c r="E251" s="39"/>
      <c r="F251" s="39"/>
      <c r="G251" s="39"/>
    </row>
    <row r="252" spans="2:7" ht="9">
      <c r="B252" s="32"/>
      <c r="D252" s="43"/>
      <c r="E252" s="39"/>
      <c r="F252" s="39"/>
      <c r="G252" s="39"/>
    </row>
    <row r="253" spans="2:7" ht="9">
      <c r="B253" s="32"/>
      <c r="D253" s="43"/>
      <c r="E253" s="39"/>
      <c r="F253" s="39"/>
      <c r="G253" s="39"/>
    </row>
    <row r="254" spans="2:7" ht="9">
      <c r="B254" s="32"/>
      <c r="D254" s="43"/>
      <c r="E254" s="39"/>
      <c r="F254" s="39"/>
      <c r="G254" s="39"/>
    </row>
    <row r="255" spans="2:7" ht="9">
      <c r="B255" s="32"/>
      <c r="D255" s="43"/>
      <c r="E255" s="39"/>
      <c r="F255" s="39"/>
      <c r="G255" s="39"/>
    </row>
    <row r="256" spans="2:7" ht="9">
      <c r="B256" s="32"/>
      <c r="D256" s="43"/>
      <c r="E256" s="39"/>
      <c r="F256" s="39"/>
      <c r="G256" s="39"/>
    </row>
    <row r="257" spans="2:7" ht="9">
      <c r="B257" s="32"/>
      <c r="D257" s="43"/>
      <c r="E257" s="39"/>
      <c r="F257" s="39"/>
      <c r="G257" s="39"/>
    </row>
    <row r="258" spans="2:7" ht="9">
      <c r="B258" s="32"/>
      <c r="D258" s="43"/>
      <c r="E258" s="39"/>
      <c r="F258" s="39"/>
      <c r="G258" s="39"/>
    </row>
    <row r="259" spans="2:7" ht="9">
      <c r="B259" s="32"/>
      <c r="D259" s="43"/>
      <c r="E259" s="39"/>
      <c r="F259" s="39"/>
      <c r="G259" s="39"/>
    </row>
    <row r="260" spans="2:7" ht="9">
      <c r="B260" s="32"/>
      <c r="D260" s="43"/>
      <c r="E260" s="39"/>
      <c r="F260" s="39"/>
      <c r="G260" s="39"/>
    </row>
    <row r="261" spans="2:7" ht="9">
      <c r="B261" s="32"/>
      <c r="D261" s="43"/>
      <c r="E261" s="39"/>
      <c r="F261" s="39"/>
      <c r="G261" s="39"/>
    </row>
    <row r="262" spans="2:7" ht="9">
      <c r="B262" s="32"/>
      <c r="D262" s="43"/>
      <c r="E262" s="39"/>
      <c r="F262" s="39"/>
      <c r="G262" s="39"/>
    </row>
    <row r="263" spans="2:7" ht="9">
      <c r="B263" s="32"/>
      <c r="D263" s="43"/>
      <c r="E263" s="39"/>
      <c r="F263" s="39"/>
      <c r="G263" s="39"/>
    </row>
    <row r="264" spans="2:7" ht="9">
      <c r="B264" s="32"/>
      <c r="D264" s="43"/>
      <c r="E264" s="39"/>
      <c r="F264" s="39"/>
      <c r="G264" s="39"/>
    </row>
    <row r="265" spans="2:7" ht="9">
      <c r="B265" s="32"/>
      <c r="D265" s="43"/>
      <c r="E265" s="39"/>
      <c r="F265" s="39"/>
      <c r="G265" s="39"/>
    </row>
    <row r="266" spans="2:7" ht="9">
      <c r="B266" s="32"/>
      <c r="D266" s="43"/>
      <c r="E266" s="39"/>
      <c r="F266" s="39"/>
      <c r="G266" s="39"/>
    </row>
    <row r="267" spans="2:7" ht="9">
      <c r="B267" s="32"/>
      <c r="D267" s="43"/>
      <c r="E267" s="39"/>
      <c r="F267" s="39"/>
      <c r="G267" s="39"/>
    </row>
    <row r="268" spans="2:7" ht="9">
      <c r="B268" s="32"/>
      <c r="D268" s="43"/>
      <c r="E268" s="39"/>
      <c r="F268" s="39"/>
      <c r="G268" s="39"/>
    </row>
    <row r="269" spans="2:7" ht="9">
      <c r="B269" s="32"/>
      <c r="D269" s="43"/>
      <c r="E269" s="39"/>
      <c r="F269" s="39"/>
      <c r="G269" s="39"/>
    </row>
    <row r="270" spans="2:7" ht="9">
      <c r="B270" s="32"/>
      <c r="D270" s="43"/>
      <c r="E270" s="39"/>
      <c r="F270" s="39"/>
      <c r="G270" s="39"/>
    </row>
    <row r="271" spans="2:7" ht="9">
      <c r="B271" s="32"/>
      <c r="D271" s="43"/>
      <c r="E271" s="39"/>
      <c r="F271" s="39"/>
      <c r="G271" s="39"/>
    </row>
    <row r="272" spans="2:7" ht="9">
      <c r="B272" s="32"/>
      <c r="D272" s="43"/>
      <c r="E272" s="39"/>
      <c r="F272" s="39"/>
      <c r="G272" s="39"/>
    </row>
    <row r="273" spans="2:7" ht="9">
      <c r="B273" s="32"/>
      <c r="D273" s="43"/>
      <c r="E273" s="39"/>
      <c r="F273" s="39"/>
      <c r="G273" s="39"/>
    </row>
    <row r="274" spans="2:7" ht="9">
      <c r="B274" s="32"/>
      <c r="D274" s="43"/>
      <c r="E274" s="39"/>
      <c r="F274" s="39"/>
      <c r="G274" s="39"/>
    </row>
    <row r="275" spans="2:7" ht="9">
      <c r="B275" s="32"/>
      <c r="D275" s="43"/>
      <c r="E275" s="39"/>
      <c r="F275" s="39"/>
      <c r="G275" s="39"/>
    </row>
    <row r="276" spans="2:7" ht="9">
      <c r="B276" s="32"/>
      <c r="D276" s="43"/>
      <c r="E276" s="39"/>
      <c r="F276" s="39"/>
      <c r="G276" s="39"/>
    </row>
    <row r="277" spans="2:7" ht="9">
      <c r="B277" s="32"/>
      <c r="D277" s="43"/>
      <c r="E277" s="39"/>
      <c r="F277" s="39"/>
      <c r="G277" s="39"/>
    </row>
    <row r="278" spans="2:7" ht="9">
      <c r="B278" s="32"/>
      <c r="D278" s="43"/>
      <c r="E278" s="39"/>
      <c r="F278" s="39"/>
      <c r="G278" s="39"/>
    </row>
    <row r="279" spans="2:7" ht="9">
      <c r="B279" s="32"/>
      <c r="D279" s="43"/>
      <c r="E279" s="39"/>
      <c r="F279" s="39"/>
      <c r="G279" s="39"/>
    </row>
    <row r="280" spans="2:7" ht="9">
      <c r="B280" s="32"/>
      <c r="D280" s="43"/>
      <c r="E280" s="39"/>
      <c r="F280" s="39"/>
      <c r="G280" s="39"/>
    </row>
    <row r="281" spans="2:7" ht="9">
      <c r="B281" s="32"/>
      <c r="D281" s="43"/>
      <c r="E281" s="39"/>
      <c r="F281" s="39"/>
      <c r="G281" s="39"/>
    </row>
    <row r="282" spans="2:7" ht="9">
      <c r="B282" s="32"/>
      <c r="D282" s="43"/>
      <c r="E282" s="39"/>
      <c r="F282" s="39"/>
      <c r="G282" s="39"/>
    </row>
    <row r="283" spans="2:7" ht="9">
      <c r="B283" s="32"/>
      <c r="D283" s="43"/>
      <c r="E283" s="39"/>
      <c r="F283" s="39"/>
      <c r="G283" s="39"/>
    </row>
    <row r="284" spans="2:7" ht="9">
      <c r="B284" s="32"/>
      <c r="D284" s="43"/>
      <c r="E284" s="39"/>
      <c r="F284" s="39"/>
      <c r="G284" s="39"/>
    </row>
    <row r="285" spans="2:7" ht="9">
      <c r="B285" s="32"/>
      <c r="D285" s="43"/>
      <c r="E285" s="39"/>
      <c r="F285" s="39"/>
      <c r="G285" s="39"/>
    </row>
    <row r="286" spans="2:7" ht="9">
      <c r="B286" s="32"/>
      <c r="D286" s="43"/>
      <c r="E286" s="39"/>
      <c r="F286" s="39"/>
      <c r="G286" s="39"/>
    </row>
    <row r="287" spans="2:7" ht="9">
      <c r="B287" s="32"/>
      <c r="D287" s="43"/>
      <c r="E287" s="39"/>
      <c r="F287" s="39"/>
      <c r="G287" s="39"/>
    </row>
    <row r="288" spans="2:7" ht="9">
      <c r="B288" s="32"/>
      <c r="D288" s="43"/>
      <c r="E288" s="39"/>
      <c r="F288" s="39"/>
      <c r="G288" s="39"/>
    </row>
    <row r="289" spans="2:7" ht="9">
      <c r="B289" s="32"/>
      <c r="D289" s="43"/>
      <c r="E289" s="39"/>
      <c r="F289" s="39"/>
      <c r="G289" s="39"/>
    </row>
    <row r="290" spans="2:7" ht="9">
      <c r="B290" s="32"/>
      <c r="D290" s="43"/>
      <c r="E290" s="39"/>
      <c r="F290" s="39"/>
      <c r="G290" s="39"/>
    </row>
    <row r="291" spans="2:7" ht="9">
      <c r="B291" s="32"/>
      <c r="D291" s="43"/>
      <c r="E291" s="39"/>
      <c r="F291" s="39"/>
      <c r="G291" s="39"/>
    </row>
    <row r="292" spans="2:7" ht="9">
      <c r="B292" s="32"/>
      <c r="D292" s="43"/>
      <c r="E292" s="39"/>
      <c r="F292" s="39"/>
      <c r="G292" s="39"/>
    </row>
    <row r="293" spans="2:7" ht="9">
      <c r="B293" s="32"/>
      <c r="D293" s="43"/>
      <c r="E293" s="39"/>
      <c r="F293" s="39"/>
      <c r="G293" s="39"/>
    </row>
    <row r="294" spans="2:7" ht="9">
      <c r="B294" s="32"/>
      <c r="D294" s="43"/>
      <c r="E294" s="39"/>
      <c r="F294" s="39"/>
      <c r="G294" s="39"/>
    </row>
    <row r="295" spans="2:7" ht="9">
      <c r="B295" s="32"/>
      <c r="D295" s="43"/>
      <c r="E295" s="39"/>
      <c r="F295" s="39"/>
      <c r="G295" s="39"/>
    </row>
    <row r="296" spans="2:7" ht="9">
      <c r="B296" s="32"/>
      <c r="D296" s="43"/>
      <c r="E296" s="39"/>
      <c r="F296" s="39"/>
      <c r="G296" s="39"/>
    </row>
    <row r="297" spans="2:7" ht="9">
      <c r="B297" s="32"/>
      <c r="D297" s="43"/>
      <c r="E297" s="39"/>
      <c r="F297" s="39"/>
      <c r="G297" s="39"/>
    </row>
    <row r="298" spans="2:7" ht="9">
      <c r="B298" s="32"/>
      <c r="D298" s="43"/>
      <c r="E298" s="39"/>
      <c r="F298" s="39"/>
      <c r="G298" s="39"/>
    </row>
    <row r="299" spans="2:7" ht="9">
      <c r="B299" s="32"/>
      <c r="D299" s="43"/>
      <c r="E299" s="39"/>
      <c r="F299" s="39"/>
      <c r="G299" s="39"/>
    </row>
    <row r="300" spans="2:7" ht="9">
      <c r="B300" s="32"/>
      <c r="D300" s="43"/>
      <c r="E300" s="39"/>
      <c r="F300" s="39"/>
      <c r="G300" s="39"/>
    </row>
    <row r="301" spans="2:7" ht="9">
      <c r="B301" s="32"/>
      <c r="D301" s="43"/>
      <c r="E301" s="39"/>
      <c r="F301" s="39"/>
      <c r="G301" s="39"/>
    </row>
    <row r="302" spans="2:7" ht="9">
      <c r="B302" s="32"/>
      <c r="D302" s="43"/>
      <c r="E302" s="39"/>
      <c r="F302" s="39"/>
      <c r="G302" s="39"/>
    </row>
    <row r="303" spans="2:7" ht="9">
      <c r="B303" s="32"/>
      <c r="D303" s="43"/>
      <c r="E303" s="39"/>
      <c r="F303" s="39"/>
      <c r="G303" s="39"/>
    </row>
    <row r="304" spans="2:7" ht="9">
      <c r="B304" s="32"/>
      <c r="D304" s="43"/>
      <c r="E304" s="39"/>
      <c r="F304" s="39"/>
      <c r="G304" s="39"/>
    </row>
    <row r="305" spans="2:7" ht="9">
      <c r="B305" s="32"/>
      <c r="D305" s="43"/>
      <c r="E305" s="39"/>
      <c r="F305" s="39"/>
      <c r="G305" s="39"/>
    </row>
    <row r="306" spans="2:7" ht="9">
      <c r="B306" s="32"/>
      <c r="D306" s="43"/>
      <c r="E306" s="39"/>
      <c r="F306" s="39"/>
      <c r="G306" s="39"/>
    </row>
    <row r="307" spans="2:7" ht="9">
      <c r="B307" s="32"/>
      <c r="D307" s="43"/>
      <c r="E307" s="39"/>
      <c r="F307" s="39"/>
      <c r="G307" s="39"/>
    </row>
    <row r="308" spans="2:7" ht="9">
      <c r="B308" s="32"/>
      <c r="D308" s="43"/>
      <c r="E308" s="39"/>
      <c r="F308" s="39"/>
      <c r="G308" s="39"/>
    </row>
    <row r="309" spans="2:7" ht="9">
      <c r="B309" s="32"/>
      <c r="D309" s="43"/>
      <c r="E309" s="39"/>
      <c r="F309" s="39"/>
      <c r="G309" s="39"/>
    </row>
    <row r="310" spans="2:7" ht="9">
      <c r="B310" s="32"/>
      <c r="D310" s="43"/>
      <c r="E310" s="39"/>
      <c r="F310" s="39"/>
      <c r="G310" s="39"/>
    </row>
    <row r="311" spans="2:7" ht="9">
      <c r="B311" s="32"/>
      <c r="D311" s="43"/>
      <c r="E311" s="39"/>
      <c r="F311" s="39"/>
      <c r="G311" s="39"/>
    </row>
    <row r="312" spans="2:7" ht="9">
      <c r="B312" s="32"/>
      <c r="D312" s="43"/>
      <c r="E312" s="39"/>
      <c r="F312" s="39"/>
      <c r="G312" s="39"/>
    </row>
    <row r="313" spans="2:7" ht="9">
      <c r="B313" s="32"/>
      <c r="D313" s="43"/>
      <c r="E313" s="39"/>
      <c r="F313" s="39"/>
      <c r="G313" s="39"/>
    </row>
    <row r="314" spans="2:7" ht="9">
      <c r="B314" s="32"/>
      <c r="D314" s="43"/>
      <c r="E314" s="39"/>
      <c r="F314" s="39"/>
      <c r="G314" s="39"/>
    </row>
    <row r="315" spans="2:7" ht="9">
      <c r="B315" s="32"/>
      <c r="D315" s="43"/>
      <c r="E315" s="39"/>
      <c r="F315" s="39"/>
      <c r="G315" s="39"/>
    </row>
    <row r="316" spans="2:7" ht="9">
      <c r="B316" s="32"/>
      <c r="D316" s="43"/>
      <c r="E316" s="39"/>
      <c r="F316" s="39"/>
      <c r="G316" s="39"/>
    </row>
    <row r="317" spans="2:7" ht="9">
      <c r="B317" s="32"/>
      <c r="D317" s="43"/>
      <c r="E317" s="39"/>
      <c r="F317" s="39"/>
      <c r="G317" s="39"/>
    </row>
    <row r="318" spans="2:7" ht="9">
      <c r="B318" s="32"/>
      <c r="D318" s="43"/>
      <c r="E318" s="39"/>
      <c r="F318" s="39"/>
      <c r="G318" s="39"/>
    </row>
    <row r="319" spans="2:7" ht="9">
      <c r="B319" s="32"/>
      <c r="D319" s="43"/>
      <c r="E319" s="39"/>
      <c r="F319" s="39"/>
      <c r="G319" s="39"/>
    </row>
    <row r="320" spans="2:7" ht="9">
      <c r="B320" s="32"/>
      <c r="D320" s="43"/>
      <c r="E320" s="39"/>
      <c r="F320" s="39"/>
      <c r="G320" s="39"/>
    </row>
    <row r="321" spans="2:7" ht="9">
      <c r="B321" s="32"/>
      <c r="D321" s="43"/>
      <c r="E321" s="39"/>
      <c r="F321" s="39"/>
      <c r="G321" s="39"/>
    </row>
    <row r="322" spans="2:7" ht="9">
      <c r="B322" s="32"/>
      <c r="D322" s="43"/>
      <c r="E322" s="39"/>
      <c r="F322" s="39"/>
      <c r="G322" s="39"/>
    </row>
    <row r="323" spans="2:7" ht="9">
      <c r="B323" s="32"/>
      <c r="D323" s="43"/>
      <c r="E323" s="39"/>
      <c r="F323" s="39"/>
      <c r="G323" s="39"/>
    </row>
    <row r="324" spans="2:7" ht="9">
      <c r="B324" s="32"/>
      <c r="D324" s="43"/>
      <c r="E324" s="39"/>
      <c r="F324" s="39"/>
      <c r="G324" s="39"/>
    </row>
    <row r="325" spans="2:7" ht="9">
      <c r="B325" s="32"/>
      <c r="D325" s="43"/>
      <c r="E325" s="39"/>
      <c r="F325" s="39"/>
      <c r="G325" s="39"/>
    </row>
    <row r="326" spans="2:7" ht="9">
      <c r="B326" s="32"/>
      <c r="D326" s="43"/>
      <c r="E326" s="39"/>
      <c r="F326" s="39"/>
      <c r="G326" s="39"/>
    </row>
    <row r="327" spans="2:7" ht="9">
      <c r="B327" s="32"/>
      <c r="D327" s="43"/>
      <c r="E327" s="39"/>
      <c r="F327" s="39"/>
      <c r="G327" s="39"/>
    </row>
    <row r="328" spans="2:7" ht="9">
      <c r="B328" s="32"/>
      <c r="D328" s="43"/>
      <c r="E328" s="39"/>
      <c r="F328" s="39"/>
      <c r="G328" s="39"/>
    </row>
    <row r="329" spans="2:7" ht="9">
      <c r="B329" s="32"/>
      <c r="D329" s="43"/>
      <c r="E329" s="39"/>
      <c r="F329" s="39"/>
      <c r="G329" s="39"/>
    </row>
    <row r="330" spans="2:7" ht="9">
      <c r="B330" s="32"/>
      <c r="D330" s="43"/>
      <c r="E330" s="39"/>
      <c r="F330" s="39"/>
      <c r="G330" s="39"/>
    </row>
    <row r="331" spans="2:7" ht="9">
      <c r="B331" s="32"/>
      <c r="D331" s="43"/>
      <c r="E331" s="39"/>
      <c r="F331" s="39"/>
      <c r="G331" s="39"/>
    </row>
    <row r="332" spans="2:7" ht="9">
      <c r="B332" s="32"/>
      <c r="D332" s="43"/>
      <c r="E332" s="39"/>
      <c r="F332" s="39"/>
      <c r="G332" s="39"/>
    </row>
    <row r="333" spans="2:7" ht="9">
      <c r="B333" s="32"/>
      <c r="D333" s="43"/>
      <c r="E333" s="39"/>
      <c r="F333" s="39"/>
      <c r="G333" s="39"/>
    </row>
    <row r="334" spans="2:7" ht="9">
      <c r="B334" s="32"/>
      <c r="D334" s="43"/>
      <c r="E334" s="39"/>
      <c r="F334" s="39"/>
      <c r="G334" s="39"/>
    </row>
    <row r="335" spans="2:7" ht="9">
      <c r="B335" s="32"/>
      <c r="D335" s="43"/>
      <c r="E335" s="39"/>
      <c r="F335" s="39"/>
      <c r="G335" s="39"/>
    </row>
    <row r="336" spans="2:7" ht="9">
      <c r="B336" s="32"/>
      <c r="D336" s="43"/>
      <c r="E336" s="39"/>
      <c r="F336" s="39"/>
      <c r="G336" s="39"/>
    </row>
    <row r="337" spans="2:7" ht="9">
      <c r="B337" s="32"/>
      <c r="D337" s="43"/>
      <c r="E337" s="39"/>
      <c r="F337" s="39"/>
      <c r="G337" s="39"/>
    </row>
    <row r="338" spans="2:7" ht="9">
      <c r="B338" s="32"/>
      <c r="D338" s="43"/>
      <c r="E338" s="39"/>
      <c r="F338" s="39"/>
      <c r="G338" s="39"/>
    </row>
    <row r="339" spans="2:7" ht="9">
      <c r="B339" s="32"/>
      <c r="D339" s="43"/>
      <c r="E339" s="39"/>
      <c r="F339" s="39"/>
      <c r="G339" s="39"/>
    </row>
    <row r="340" spans="2:7" ht="9">
      <c r="B340" s="32"/>
      <c r="D340" s="43"/>
      <c r="E340" s="39"/>
      <c r="F340" s="39"/>
      <c r="G340" s="39"/>
    </row>
    <row r="341" spans="2:7" ht="9">
      <c r="B341" s="32"/>
      <c r="D341" s="43"/>
      <c r="E341" s="39"/>
      <c r="F341" s="39"/>
      <c r="G341" s="39"/>
    </row>
    <row r="342" spans="2:7" ht="9">
      <c r="B342" s="32"/>
      <c r="D342" s="43"/>
      <c r="E342" s="39"/>
      <c r="F342" s="39"/>
      <c r="G342" s="39"/>
    </row>
    <row r="343" spans="2:7" ht="9">
      <c r="B343" s="32"/>
      <c r="D343" s="43"/>
      <c r="E343" s="39"/>
      <c r="F343" s="39"/>
      <c r="G343" s="39"/>
    </row>
    <row r="344" spans="2:7" ht="9">
      <c r="B344" s="32"/>
      <c r="D344" s="43"/>
      <c r="E344" s="39"/>
      <c r="F344" s="39"/>
      <c r="G344" s="39"/>
    </row>
    <row r="345" spans="2:7" ht="9">
      <c r="B345" s="32"/>
      <c r="D345" s="43"/>
      <c r="E345" s="39"/>
      <c r="F345" s="39"/>
      <c r="G345" s="39"/>
    </row>
    <row r="346" spans="2:7" ht="9">
      <c r="B346" s="32"/>
      <c r="D346" s="43"/>
      <c r="E346" s="39"/>
      <c r="F346" s="39"/>
      <c r="G346" s="39"/>
    </row>
    <row r="347" spans="2:7" ht="9">
      <c r="B347" s="32"/>
      <c r="D347" s="43"/>
      <c r="E347" s="39"/>
      <c r="F347" s="39"/>
      <c r="G347" s="39"/>
    </row>
    <row r="348" spans="2:7" ht="9">
      <c r="B348" s="32"/>
      <c r="D348" s="43"/>
      <c r="E348" s="39"/>
      <c r="F348" s="39"/>
      <c r="G348" s="39"/>
    </row>
    <row r="349" spans="2:7" ht="9">
      <c r="B349" s="32"/>
      <c r="D349" s="43"/>
      <c r="E349" s="39"/>
      <c r="F349" s="39"/>
      <c r="G349" s="39"/>
    </row>
    <row r="350" spans="2:7" ht="9">
      <c r="B350" s="32"/>
      <c r="D350" s="43"/>
      <c r="E350" s="39"/>
      <c r="F350" s="39"/>
      <c r="G350" s="39"/>
    </row>
    <row r="351" spans="2:7" ht="9">
      <c r="B351" s="32"/>
      <c r="D351" s="43"/>
      <c r="E351" s="39"/>
      <c r="F351" s="39"/>
      <c r="G351" s="39"/>
    </row>
    <row r="352" spans="2:7" ht="9">
      <c r="B352" s="32"/>
      <c r="D352" s="43"/>
      <c r="E352" s="39"/>
      <c r="F352" s="39"/>
      <c r="G352" s="39"/>
    </row>
    <row r="353" spans="2:7" ht="9">
      <c r="B353" s="32"/>
      <c r="D353" s="43"/>
      <c r="E353" s="39"/>
      <c r="F353" s="39"/>
      <c r="G353" s="39"/>
    </row>
    <row r="354" spans="2:7" ht="9">
      <c r="B354" s="32"/>
      <c r="D354" s="43"/>
      <c r="E354" s="39"/>
      <c r="F354" s="39"/>
      <c r="G354" s="39"/>
    </row>
    <row r="355" spans="2:7" ht="9">
      <c r="B355" s="32"/>
      <c r="D355" s="43"/>
      <c r="E355" s="39"/>
      <c r="F355" s="39"/>
      <c r="G355" s="39"/>
    </row>
    <row r="356" spans="2:7" ht="9">
      <c r="B356" s="32"/>
      <c r="D356" s="43"/>
      <c r="E356" s="39"/>
      <c r="F356" s="39"/>
      <c r="G356" s="39"/>
    </row>
    <row r="357" spans="2:7" ht="9">
      <c r="B357" s="32"/>
      <c r="D357" s="43"/>
      <c r="E357" s="39"/>
      <c r="F357" s="39"/>
      <c r="G357" s="39"/>
    </row>
    <row r="358" spans="2:7" ht="9">
      <c r="B358" s="32"/>
      <c r="D358" s="43"/>
      <c r="E358" s="39"/>
      <c r="F358" s="39"/>
      <c r="G358" s="39"/>
    </row>
    <row r="359" spans="2:7" ht="9">
      <c r="B359" s="32"/>
      <c r="D359" s="43"/>
      <c r="E359" s="39"/>
      <c r="F359" s="39"/>
      <c r="G359" s="39"/>
    </row>
    <row r="360" spans="2:7" ht="9">
      <c r="B360" s="32"/>
      <c r="D360" s="43"/>
      <c r="E360" s="39"/>
      <c r="F360" s="39"/>
      <c r="G360" s="39"/>
    </row>
    <row r="361" spans="2:7" ht="9">
      <c r="B361" s="32"/>
      <c r="D361" s="43"/>
      <c r="E361" s="39"/>
      <c r="F361" s="39"/>
      <c r="G361" s="39"/>
    </row>
    <row r="362" spans="2:7" ht="9">
      <c r="B362" s="32"/>
      <c r="D362" s="43"/>
      <c r="E362" s="39"/>
      <c r="F362" s="39"/>
      <c r="G362" s="39"/>
    </row>
    <row r="363" spans="2:7" ht="9">
      <c r="B363" s="32"/>
      <c r="D363" s="43"/>
      <c r="E363" s="39"/>
      <c r="F363" s="39"/>
      <c r="G363" s="39"/>
    </row>
    <row r="364" spans="2:7" ht="9">
      <c r="B364" s="32"/>
      <c r="D364" s="43"/>
      <c r="E364" s="39"/>
      <c r="F364" s="39"/>
      <c r="G364" s="39"/>
    </row>
    <row r="365" spans="2:7" ht="9">
      <c r="B365" s="32"/>
      <c r="D365" s="43"/>
      <c r="E365" s="39"/>
      <c r="F365" s="39"/>
      <c r="G365" s="39"/>
    </row>
    <row r="366" spans="2:7" ht="9">
      <c r="B366" s="32"/>
      <c r="D366" s="43"/>
      <c r="E366" s="39"/>
      <c r="F366" s="39"/>
      <c r="G366" s="39"/>
    </row>
    <row r="367" spans="2:7" ht="9">
      <c r="B367" s="32"/>
      <c r="D367" s="43"/>
      <c r="E367" s="39"/>
      <c r="F367" s="39"/>
      <c r="G367" s="39"/>
    </row>
    <row r="368" spans="2:7" ht="9">
      <c r="B368" s="32"/>
      <c r="D368" s="43"/>
      <c r="E368" s="39"/>
      <c r="F368" s="39"/>
      <c r="G368" s="39"/>
    </row>
    <row r="369" spans="2:7" ht="9">
      <c r="B369" s="32"/>
      <c r="D369" s="43"/>
      <c r="E369" s="39"/>
      <c r="F369" s="39"/>
      <c r="G369" s="39"/>
    </row>
    <row r="370" spans="2:7" ht="9">
      <c r="B370" s="32"/>
      <c r="D370" s="43"/>
      <c r="E370" s="39"/>
      <c r="F370" s="39"/>
      <c r="G370" s="39"/>
    </row>
    <row r="371" spans="2:7" ht="9">
      <c r="B371" s="32"/>
      <c r="D371" s="43"/>
      <c r="E371" s="39"/>
      <c r="F371" s="39"/>
      <c r="G371" s="39"/>
    </row>
    <row r="372" spans="2:7" ht="9">
      <c r="B372" s="32"/>
      <c r="D372" s="43"/>
      <c r="E372" s="39"/>
      <c r="F372" s="39"/>
      <c r="G372" s="39"/>
    </row>
    <row r="373" spans="2:7" ht="9">
      <c r="B373" s="32"/>
      <c r="D373" s="43"/>
      <c r="E373" s="39"/>
      <c r="F373" s="39"/>
      <c r="G373" s="39"/>
    </row>
    <row r="374" spans="2:7" ht="9">
      <c r="B374" s="32"/>
      <c r="D374" s="43"/>
      <c r="E374" s="39"/>
      <c r="F374" s="39"/>
      <c r="G374" s="39"/>
    </row>
    <row r="375" spans="2:7" ht="9">
      <c r="B375" s="32"/>
      <c r="D375" s="43"/>
      <c r="E375" s="39"/>
      <c r="F375" s="39"/>
      <c r="G375" s="39"/>
    </row>
    <row r="376" spans="2:7" ht="9">
      <c r="B376" s="32"/>
      <c r="D376" s="43"/>
      <c r="E376" s="39"/>
      <c r="F376" s="39"/>
      <c r="G376" s="39"/>
    </row>
    <row r="377" spans="2:7" ht="9">
      <c r="B377" s="32"/>
      <c r="D377" s="43"/>
      <c r="E377" s="39"/>
      <c r="F377" s="39"/>
      <c r="G377" s="39"/>
    </row>
    <row r="378" spans="2:7" ht="9">
      <c r="B378" s="32"/>
      <c r="D378" s="43"/>
      <c r="E378" s="39"/>
      <c r="F378" s="39"/>
      <c r="G378" s="39"/>
    </row>
    <row r="379" spans="2:7" ht="9">
      <c r="B379" s="32"/>
      <c r="D379" s="43"/>
      <c r="E379" s="39"/>
      <c r="F379" s="39"/>
      <c r="G379" s="39"/>
    </row>
    <row r="380" spans="2:7" ht="9">
      <c r="B380" s="32"/>
      <c r="D380" s="43"/>
      <c r="E380" s="39"/>
      <c r="F380" s="39"/>
      <c r="G380" s="39"/>
    </row>
    <row r="381" spans="2:7" ht="9">
      <c r="B381" s="32"/>
      <c r="D381" s="43"/>
      <c r="E381" s="39"/>
      <c r="F381" s="39"/>
      <c r="G381" s="39"/>
    </row>
    <row r="382" spans="2:7" ht="9">
      <c r="B382" s="32"/>
      <c r="D382" s="43"/>
      <c r="E382" s="39"/>
      <c r="F382" s="39"/>
      <c r="G382" s="39"/>
    </row>
    <row r="383" spans="2:7" ht="9">
      <c r="B383" s="32"/>
      <c r="D383" s="43"/>
      <c r="E383" s="39"/>
      <c r="F383" s="39"/>
      <c r="G383" s="39"/>
    </row>
    <row r="384" spans="2:7" ht="9">
      <c r="B384" s="32"/>
      <c r="D384" s="43"/>
      <c r="E384" s="39"/>
      <c r="F384" s="39"/>
      <c r="G384" s="39"/>
    </row>
    <row r="385" spans="2:7" ht="9">
      <c r="B385" s="32"/>
      <c r="D385" s="43"/>
      <c r="E385" s="39"/>
      <c r="F385" s="39"/>
      <c r="G385" s="39"/>
    </row>
    <row r="386" spans="2:7" ht="9">
      <c r="B386" s="32"/>
      <c r="D386" s="43"/>
      <c r="E386" s="39"/>
      <c r="F386" s="39"/>
      <c r="G386" s="39"/>
    </row>
    <row r="387" spans="2:7" ht="9">
      <c r="B387" s="32"/>
      <c r="D387" s="43"/>
      <c r="E387" s="39"/>
      <c r="F387" s="39"/>
      <c r="G387" s="39"/>
    </row>
    <row r="388" spans="2:7" ht="9">
      <c r="B388" s="32"/>
      <c r="D388" s="43"/>
      <c r="E388" s="39"/>
      <c r="F388" s="39"/>
      <c r="G388" s="39"/>
    </row>
    <row r="389" spans="2:7" ht="9">
      <c r="B389" s="32"/>
      <c r="D389" s="43"/>
      <c r="E389" s="39"/>
      <c r="F389" s="39"/>
      <c r="G389" s="39"/>
    </row>
    <row r="390" spans="2:7" ht="9">
      <c r="B390" s="32"/>
      <c r="D390" s="43"/>
      <c r="E390" s="39"/>
      <c r="F390" s="39"/>
      <c r="G390" s="39"/>
    </row>
    <row r="391" spans="2:7" ht="9">
      <c r="B391" s="32"/>
      <c r="D391" s="43"/>
      <c r="E391" s="39"/>
      <c r="F391" s="39"/>
      <c r="G391" s="39"/>
    </row>
    <row r="392" spans="2:7" ht="9">
      <c r="B392" s="32"/>
      <c r="D392" s="43"/>
      <c r="E392" s="39"/>
      <c r="F392" s="39"/>
      <c r="G392" s="39"/>
    </row>
    <row r="393" spans="2:7" ht="9">
      <c r="B393" s="32"/>
      <c r="D393" s="43"/>
      <c r="E393" s="39"/>
      <c r="F393" s="39"/>
      <c r="G393" s="39"/>
    </row>
    <row r="394" spans="2:7" ht="9">
      <c r="B394" s="32"/>
      <c r="D394" s="43"/>
      <c r="E394" s="39"/>
      <c r="F394" s="39"/>
      <c r="G394" s="39"/>
    </row>
    <row r="395" spans="2:7" ht="9">
      <c r="B395" s="32"/>
      <c r="D395" s="43"/>
      <c r="E395" s="39"/>
      <c r="F395" s="39"/>
      <c r="G395" s="39"/>
    </row>
    <row r="396" spans="2:7" ht="9">
      <c r="B396" s="32"/>
      <c r="D396" s="43"/>
      <c r="E396" s="39"/>
      <c r="F396" s="39"/>
      <c r="G396" s="39"/>
    </row>
    <row r="397" spans="2:7" ht="9">
      <c r="B397" s="32"/>
      <c r="D397" s="43"/>
      <c r="E397" s="39"/>
      <c r="F397" s="39"/>
      <c r="G397" s="39"/>
    </row>
    <row r="398" spans="2:7" ht="9">
      <c r="B398" s="32"/>
      <c r="D398" s="43"/>
      <c r="E398" s="39"/>
      <c r="F398" s="39"/>
      <c r="G398" s="39"/>
    </row>
    <row r="399" spans="2:7" ht="9">
      <c r="B399" s="32"/>
      <c r="D399" s="43"/>
      <c r="E399" s="39"/>
      <c r="F399" s="39"/>
      <c r="G399" s="39"/>
    </row>
    <row r="400" spans="2:7" ht="9">
      <c r="B400" s="32"/>
      <c r="D400" s="43"/>
      <c r="E400" s="39"/>
      <c r="F400" s="39"/>
      <c r="G400" s="39"/>
    </row>
    <row r="401" spans="2:7" ht="9">
      <c r="B401" s="32"/>
      <c r="D401" s="43"/>
      <c r="E401" s="39"/>
      <c r="F401" s="39"/>
      <c r="G401" s="39"/>
    </row>
    <row r="402" spans="2:7" ht="9">
      <c r="B402" s="32"/>
      <c r="D402" s="43"/>
      <c r="E402" s="39"/>
      <c r="F402" s="39"/>
      <c r="G402" s="39"/>
    </row>
    <row r="403" spans="2:7" ht="9">
      <c r="B403" s="32"/>
      <c r="D403" s="43"/>
      <c r="E403" s="39"/>
      <c r="F403" s="39"/>
      <c r="G403" s="39"/>
    </row>
    <row r="404" spans="2:7" ht="9">
      <c r="B404" s="32"/>
      <c r="D404" s="43"/>
      <c r="E404" s="39"/>
      <c r="F404" s="39"/>
      <c r="G404" s="39"/>
    </row>
    <row r="405" spans="2:7" ht="9">
      <c r="B405" s="32"/>
      <c r="D405" s="43"/>
      <c r="E405" s="39"/>
      <c r="F405" s="39"/>
      <c r="G405" s="39"/>
    </row>
    <row r="406" spans="2:7" ht="9">
      <c r="B406" s="32"/>
      <c r="D406" s="43"/>
      <c r="E406" s="39"/>
      <c r="F406" s="39"/>
      <c r="G406" s="39"/>
    </row>
    <row r="407" spans="2:7" ht="9">
      <c r="B407" s="32"/>
      <c r="D407" s="43"/>
      <c r="E407" s="39"/>
      <c r="F407" s="39"/>
      <c r="G407" s="39"/>
    </row>
    <row r="408" spans="2:7" ht="9">
      <c r="B408" s="32"/>
      <c r="D408" s="43"/>
      <c r="E408" s="39"/>
      <c r="F408" s="39"/>
      <c r="G408" s="39"/>
    </row>
    <row r="409" spans="2:7" ht="9">
      <c r="B409" s="32"/>
      <c r="D409" s="43"/>
      <c r="E409" s="39"/>
      <c r="F409" s="39"/>
      <c r="G409" s="39"/>
    </row>
    <row r="410" spans="2:7" ht="9">
      <c r="B410" s="32"/>
      <c r="D410" s="43"/>
      <c r="E410" s="39"/>
      <c r="F410" s="39"/>
      <c r="G410" s="39"/>
    </row>
    <row r="411" spans="2:7" ht="9">
      <c r="B411" s="32"/>
      <c r="D411" s="43"/>
      <c r="E411" s="39"/>
      <c r="F411" s="39"/>
      <c r="G411" s="39"/>
    </row>
    <row r="412" spans="2:7" ht="9">
      <c r="B412" s="32"/>
      <c r="D412" s="43"/>
      <c r="E412" s="39"/>
      <c r="F412" s="39"/>
      <c r="G412" s="39"/>
    </row>
    <row r="413" spans="2:7" ht="9">
      <c r="B413" s="32"/>
      <c r="D413" s="43"/>
      <c r="E413" s="39"/>
      <c r="F413" s="39"/>
      <c r="G413" s="39"/>
    </row>
    <row r="414" spans="2:7" ht="9">
      <c r="B414" s="32"/>
      <c r="D414" s="43"/>
      <c r="E414" s="39"/>
      <c r="F414" s="39"/>
      <c r="G414" s="39"/>
    </row>
    <row r="415" spans="2:7" ht="9">
      <c r="B415" s="32"/>
      <c r="D415" s="43"/>
      <c r="E415" s="39"/>
      <c r="F415" s="39"/>
      <c r="G415" s="39"/>
    </row>
    <row r="416" spans="2:7" ht="9">
      <c r="B416" s="32"/>
      <c r="D416" s="43"/>
      <c r="E416" s="39"/>
      <c r="F416" s="39"/>
      <c r="G416" s="39"/>
    </row>
    <row r="417" spans="2:7" ht="9">
      <c r="B417" s="32"/>
      <c r="D417" s="43"/>
      <c r="E417" s="39"/>
      <c r="F417" s="39"/>
      <c r="G417" s="39"/>
    </row>
    <row r="418" spans="2:7" ht="9">
      <c r="B418" s="32"/>
      <c r="D418" s="43"/>
      <c r="E418" s="39"/>
      <c r="F418" s="39"/>
      <c r="G418" s="39"/>
    </row>
    <row r="419" spans="2:7" ht="9">
      <c r="B419" s="32"/>
      <c r="D419" s="43"/>
      <c r="E419" s="39"/>
      <c r="F419" s="39"/>
      <c r="G419" s="39"/>
    </row>
    <row r="420" spans="2:7" ht="9">
      <c r="B420" s="32"/>
      <c r="D420" s="43"/>
      <c r="E420" s="39"/>
      <c r="F420" s="39"/>
      <c r="G420" s="39"/>
    </row>
    <row r="421" spans="2:7" ht="9">
      <c r="B421" s="32"/>
      <c r="D421" s="43"/>
      <c r="E421" s="39"/>
      <c r="F421" s="39"/>
      <c r="G421" s="39"/>
    </row>
    <row r="422" spans="2:7" ht="9">
      <c r="B422" s="32"/>
      <c r="D422" s="43"/>
      <c r="E422" s="39"/>
      <c r="F422" s="39"/>
      <c r="G422" s="39"/>
    </row>
    <row r="423" spans="2:7" ht="9">
      <c r="B423" s="32"/>
      <c r="D423" s="43"/>
      <c r="E423" s="39"/>
      <c r="F423" s="39"/>
      <c r="G423" s="39"/>
    </row>
    <row r="424" spans="2:7" ht="9">
      <c r="B424" s="32"/>
      <c r="D424" s="43"/>
      <c r="E424" s="39"/>
      <c r="F424" s="39"/>
      <c r="G424" s="39"/>
    </row>
    <row r="425" spans="2:7" ht="9">
      <c r="B425" s="32"/>
      <c r="D425" s="43"/>
      <c r="E425" s="39"/>
      <c r="F425" s="39"/>
      <c r="G425" s="39"/>
    </row>
    <row r="426" spans="2:7" ht="9">
      <c r="B426" s="32"/>
      <c r="D426" s="43"/>
      <c r="E426" s="39"/>
      <c r="F426" s="39"/>
      <c r="G426" s="39"/>
    </row>
    <row r="427" spans="2:7" ht="9">
      <c r="B427" s="32"/>
      <c r="D427" s="43"/>
      <c r="E427" s="39"/>
      <c r="F427" s="39"/>
      <c r="G427" s="39"/>
    </row>
    <row r="428" spans="2:7" ht="9">
      <c r="B428" s="32"/>
      <c r="D428" s="43"/>
      <c r="E428" s="39"/>
      <c r="F428" s="39"/>
      <c r="G428" s="39"/>
    </row>
    <row r="429" spans="2:7" ht="9">
      <c r="B429" s="32"/>
      <c r="D429" s="43"/>
      <c r="E429" s="39"/>
      <c r="F429" s="39"/>
      <c r="G429" s="39"/>
    </row>
    <row r="430" spans="2:7" ht="9">
      <c r="B430" s="32"/>
      <c r="D430" s="43"/>
      <c r="E430" s="39"/>
      <c r="F430" s="39"/>
      <c r="G430" s="39"/>
    </row>
    <row r="431" spans="2:7" ht="9">
      <c r="B431" s="32"/>
      <c r="D431" s="43"/>
      <c r="E431" s="39"/>
      <c r="F431" s="39"/>
      <c r="G431" s="39"/>
    </row>
    <row r="432" spans="2:7" ht="9">
      <c r="B432" s="32"/>
      <c r="D432" s="43"/>
      <c r="E432" s="39"/>
      <c r="F432" s="39"/>
      <c r="G432" s="39"/>
    </row>
    <row r="433" spans="2:7" ht="9">
      <c r="B433" s="32"/>
      <c r="D433" s="43"/>
      <c r="E433" s="39"/>
      <c r="F433" s="39"/>
      <c r="G433" s="39"/>
    </row>
    <row r="434" spans="2:7" ht="9">
      <c r="B434" s="32"/>
      <c r="D434" s="43"/>
      <c r="E434" s="39"/>
      <c r="F434" s="39"/>
      <c r="G434" s="39"/>
    </row>
    <row r="435" spans="2:7" ht="9">
      <c r="B435" s="32"/>
      <c r="D435" s="43"/>
      <c r="E435" s="39"/>
      <c r="F435" s="39"/>
      <c r="G435" s="39"/>
    </row>
    <row r="436" spans="2:7" ht="9">
      <c r="B436" s="32"/>
      <c r="D436" s="43"/>
      <c r="E436" s="39"/>
      <c r="F436" s="39"/>
      <c r="G436" s="39"/>
    </row>
    <row r="437" spans="2:7" ht="9">
      <c r="B437" s="32"/>
      <c r="D437" s="43"/>
      <c r="E437" s="39"/>
      <c r="F437" s="39"/>
      <c r="G437" s="39"/>
    </row>
    <row r="438" spans="2:7" ht="9">
      <c r="B438" s="32"/>
      <c r="D438" s="43"/>
      <c r="E438" s="39"/>
      <c r="F438" s="39"/>
      <c r="G438" s="39"/>
    </row>
    <row r="439" spans="2:7" ht="9">
      <c r="B439" s="32"/>
      <c r="D439" s="43"/>
      <c r="E439" s="39"/>
      <c r="F439" s="39"/>
      <c r="G439" s="39"/>
    </row>
    <row r="440" spans="2:7" ht="9">
      <c r="B440" s="32"/>
      <c r="D440" s="43"/>
      <c r="E440" s="39"/>
      <c r="F440" s="39"/>
      <c r="G440" s="39"/>
    </row>
    <row r="441" spans="2:7" ht="9">
      <c r="B441" s="32"/>
      <c r="D441" s="43"/>
      <c r="E441" s="39"/>
      <c r="F441" s="39"/>
      <c r="G441" s="39"/>
    </row>
    <row r="442" spans="2:7" ht="9">
      <c r="B442" s="32"/>
      <c r="D442" s="43"/>
      <c r="E442" s="39"/>
      <c r="F442" s="39"/>
      <c r="G442" s="39"/>
    </row>
    <row r="443" spans="2:7" ht="9">
      <c r="B443" s="32"/>
      <c r="D443" s="43"/>
      <c r="E443" s="39"/>
      <c r="F443" s="39"/>
      <c r="G443" s="39"/>
    </row>
    <row r="444" spans="2:7" ht="9">
      <c r="B444" s="32"/>
      <c r="D444" s="43"/>
      <c r="E444" s="39"/>
      <c r="F444" s="39"/>
      <c r="G444" s="39"/>
    </row>
    <row r="445" spans="2:7" ht="9">
      <c r="B445" s="32"/>
      <c r="D445" s="43"/>
      <c r="E445" s="39"/>
      <c r="F445" s="39"/>
      <c r="G445" s="39"/>
    </row>
    <row r="446" spans="2:7" ht="9">
      <c r="B446" s="32"/>
      <c r="D446" s="43"/>
      <c r="E446" s="39"/>
      <c r="F446" s="39"/>
      <c r="G446" s="39"/>
    </row>
    <row r="447" spans="2:7" ht="9">
      <c r="B447" s="32"/>
      <c r="D447" s="43"/>
      <c r="E447" s="39"/>
      <c r="F447" s="39"/>
      <c r="G447" s="39"/>
    </row>
    <row r="448" spans="2:7" ht="9">
      <c r="B448" s="32"/>
      <c r="D448" s="43"/>
      <c r="E448" s="39"/>
      <c r="F448" s="39"/>
      <c r="G448" s="39"/>
    </row>
    <row r="449" spans="2:7" ht="9">
      <c r="B449" s="32"/>
      <c r="D449" s="43"/>
      <c r="E449" s="39"/>
      <c r="F449" s="39"/>
      <c r="G449" s="39"/>
    </row>
    <row r="450" spans="2:7" ht="9">
      <c r="B450" s="32"/>
      <c r="D450" s="43"/>
      <c r="E450" s="39"/>
      <c r="F450" s="39"/>
      <c r="G450" s="39"/>
    </row>
    <row r="451" spans="2:7" ht="9">
      <c r="B451" s="32"/>
      <c r="D451" s="43"/>
      <c r="E451" s="39"/>
      <c r="F451" s="39"/>
      <c r="G451" s="39"/>
    </row>
    <row r="452" spans="2:7" ht="9">
      <c r="B452" s="32"/>
      <c r="D452" s="43"/>
      <c r="E452" s="39"/>
      <c r="F452" s="39"/>
      <c r="G452" s="39"/>
    </row>
    <row r="453" spans="2:7" ht="9">
      <c r="B453" s="32"/>
      <c r="D453" s="43"/>
      <c r="E453" s="39"/>
      <c r="F453" s="39"/>
      <c r="G453" s="39"/>
    </row>
    <row r="454" spans="2:7" ht="9">
      <c r="B454" s="32"/>
      <c r="D454" s="43"/>
      <c r="E454" s="39"/>
      <c r="F454" s="39"/>
      <c r="G454" s="39"/>
    </row>
    <row r="455" spans="2:7" ht="9">
      <c r="B455" s="32"/>
      <c r="D455" s="43"/>
      <c r="E455" s="39"/>
      <c r="F455" s="39"/>
      <c r="G455" s="39"/>
    </row>
    <row r="456" spans="2:7" ht="9">
      <c r="B456" s="32"/>
      <c r="D456" s="43"/>
      <c r="E456" s="39"/>
      <c r="F456" s="39"/>
      <c r="G456" s="39"/>
    </row>
    <row r="457" spans="2:7" ht="9">
      <c r="B457" s="32"/>
      <c r="D457" s="43"/>
      <c r="E457" s="39"/>
      <c r="F457" s="39"/>
      <c r="G457" s="39"/>
    </row>
    <row r="458" spans="2:7" ht="9">
      <c r="B458" s="32"/>
      <c r="D458" s="43"/>
      <c r="E458" s="39"/>
      <c r="F458" s="39"/>
      <c r="G458" s="39"/>
    </row>
    <row r="459" spans="2:7" ht="9">
      <c r="B459" s="32"/>
      <c r="D459" s="43"/>
      <c r="E459" s="39"/>
      <c r="F459" s="39"/>
      <c r="G459" s="39"/>
    </row>
    <row r="460" spans="2:7" ht="9">
      <c r="B460" s="32"/>
      <c r="D460" s="43"/>
      <c r="E460" s="39"/>
      <c r="F460" s="39"/>
      <c r="G460" s="39"/>
    </row>
    <row r="461" spans="2:7" ht="9">
      <c r="B461" s="32"/>
      <c r="D461" s="43"/>
      <c r="E461" s="39"/>
      <c r="F461" s="39"/>
      <c r="G461" s="39"/>
    </row>
    <row r="462" spans="2:7" ht="9">
      <c r="B462" s="32"/>
      <c r="D462" s="43"/>
      <c r="E462" s="39"/>
      <c r="F462" s="39"/>
      <c r="G462" s="39"/>
    </row>
    <row r="463" spans="2:7" ht="9">
      <c r="B463" s="32"/>
      <c r="D463" s="43"/>
      <c r="E463" s="39"/>
      <c r="F463" s="39"/>
      <c r="G463" s="39"/>
    </row>
    <row r="464" spans="2:7" ht="9">
      <c r="B464" s="32"/>
      <c r="D464" s="43"/>
      <c r="E464" s="39"/>
      <c r="F464" s="39"/>
      <c r="G464" s="39"/>
    </row>
    <row r="465" spans="2:7" ht="9">
      <c r="B465" s="32"/>
      <c r="D465" s="43"/>
      <c r="E465" s="39"/>
      <c r="F465" s="39"/>
      <c r="G465" s="39"/>
    </row>
    <row r="466" spans="2:7" ht="9">
      <c r="B466" s="32"/>
      <c r="D466" s="43"/>
      <c r="E466" s="39"/>
      <c r="F466" s="39"/>
      <c r="G466" s="39"/>
    </row>
    <row r="467" spans="2:7" ht="9">
      <c r="B467" s="32"/>
      <c r="D467" s="43"/>
      <c r="E467" s="39"/>
      <c r="F467" s="39"/>
      <c r="G467" s="39"/>
    </row>
    <row r="468" spans="2:7" ht="9">
      <c r="B468" s="32"/>
      <c r="D468" s="43"/>
      <c r="E468" s="39"/>
      <c r="F468" s="39"/>
      <c r="G468" s="39"/>
    </row>
    <row r="469" spans="2:7" ht="9">
      <c r="B469" s="32"/>
      <c r="D469" s="43"/>
      <c r="E469" s="39"/>
      <c r="F469" s="39"/>
      <c r="G469" s="39"/>
    </row>
    <row r="470" spans="2:7" ht="9">
      <c r="B470" s="32"/>
      <c r="D470" s="43"/>
      <c r="E470" s="39"/>
      <c r="F470" s="39"/>
      <c r="G470" s="39"/>
    </row>
    <row r="471" spans="2:7" ht="9">
      <c r="B471" s="32"/>
      <c r="D471" s="43"/>
      <c r="E471" s="39"/>
      <c r="F471" s="39"/>
      <c r="G471" s="39"/>
    </row>
    <row r="472" spans="2:7" ht="9">
      <c r="B472" s="32"/>
      <c r="D472" s="43"/>
      <c r="E472" s="39"/>
      <c r="F472" s="39"/>
      <c r="G472" s="39"/>
    </row>
    <row r="473" spans="2:7" ht="9">
      <c r="B473" s="32"/>
      <c r="D473" s="43"/>
      <c r="E473" s="39"/>
      <c r="F473" s="39"/>
      <c r="G473" s="39"/>
    </row>
    <row r="474" spans="2:7" ht="9">
      <c r="B474" s="32"/>
      <c r="D474" s="43"/>
      <c r="E474" s="39"/>
      <c r="F474" s="39"/>
      <c r="G474" s="39"/>
    </row>
    <row r="475" spans="2:7" ht="9">
      <c r="B475" s="32"/>
      <c r="D475" s="43"/>
      <c r="E475" s="39"/>
      <c r="F475" s="39"/>
      <c r="G475" s="39"/>
    </row>
    <row r="476" spans="2:7" ht="9">
      <c r="B476" s="32"/>
      <c r="D476" s="43"/>
      <c r="E476" s="39"/>
      <c r="F476" s="39"/>
      <c r="G476" s="39"/>
    </row>
    <row r="477" spans="2:7" ht="9">
      <c r="B477" s="32"/>
      <c r="D477" s="43"/>
      <c r="E477" s="39"/>
      <c r="F477" s="39"/>
      <c r="G477" s="39"/>
    </row>
    <row r="478" spans="2:7" ht="9">
      <c r="B478" s="32"/>
      <c r="D478" s="43"/>
      <c r="E478" s="39"/>
      <c r="F478" s="39"/>
      <c r="G478" s="39"/>
    </row>
    <row r="479" spans="2:7" ht="9">
      <c r="B479" s="32"/>
      <c r="D479" s="43"/>
      <c r="E479" s="39"/>
      <c r="F479" s="39"/>
      <c r="G479" s="39"/>
    </row>
    <row r="480" spans="2:7" ht="9">
      <c r="B480" s="32"/>
      <c r="D480" s="43"/>
      <c r="E480" s="39"/>
      <c r="F480" s="39"/>
      <c r="G480" s="39"/>
    </row>
    <row r="481" spans="2:7" ht="9">
      <c r="B481" s="32"/>
      <c r="D481" s="43"/>
      <c r="E481" s="39"/>
      <c r="F481" s="39"/>
      <c r="G481" s="39"/>
    </row>
    <row r="482" spans="2:7" ht="9">
      <c r="B482" s="32"/>
      <c r="D482" s="43"/>
      <c r="E482" s="39"/>
      <c r="F482" s="39"/>
      <c r="G482" s="39"/>
    </row>
    <row r="483" spans="2:7" ht="9">
      <c r="B483" s="32"/>
      <c r="D483" s="43"/>
      <c r="E483" s="39"/>
      <c r="F483" s="39"/>
      <c r="G483" s="39"/>
    </row>
    <row r="484" spans="2:7" ht="9">
      <c r="B484" s="32"/>
      <c r="D484" s="43"/>
      <c r="E484" s="39"/>
      <c r="F484" s="39"/>
      <c r="G484" s="39"/>
    </row>
    <row r="485" spans="2:7" ht="9">
      <c r="B485" s="32"/>
      <c r="D485" s="43"/>
      <c r="E485" s="39"/>
      <c r="F485" s="39"/>
      <c r="G485" s="39"/>
    </row>
    <row r="486" spans="2:7" ht="9">
      <c r="B486" s="32"/>
      <c r="D486" s="43"/>
      <c r="E486" s="39"/>
      <c r="F486" s="39"/>
      <c r="G486" s="39"/>
    </row>
    <row r="487" spans="2:7" ht="9">
      <c r="B487" s="32"/>
      <c r="D487" s="43"/>
      <c r="E487" s="39"/>
      <c r="F487" s="39"/>
      <c r="G487" s="39"/>
    </row>
    <row r="488" spans="2:7" ht="9">
      <c r="B488" s="32"/>
      <c r="D488" s="43"/>
      <c r="E488" s="39"/>
      <c r="F488" s="39"/>
      <c r="G488" s="39"/>
    </row>
    <row r="489" spans="2:7" ht="9">
      <c r="B489" s="32"/>
      <c r="D489" s="43"/>
      <c r="E489" s="39"/>
      <c r="F489" s="39"/>
      <c r="G489" s="39"/>
    </row>
    <row r="490" spans="2:7" ht="9">
      <c r="B490" s="32"/>
      <c r="D490" s="43"/>
      <c r="E490" s="39"/>
      <c r="F490" s="39"/>
      <c r="G490" s="39"/>
    </row>
    <row r="491" spans="2:7" ht="9">
      <c r="B491" s="32"/>
      <c r="D491" s="43"/>
      <c r="E491" s="39"/>
      <c r="F491" s="39"/>
      <c r="G491" s="39"/>
    </row>
    <row r="492" spans="2:7" ht="9">
      <c r="B492" s="32"/>
      <c r="D492" s="43"/>
      <c r="E492" s="39"/>
      <c r="F492" s="39"/>
      <c r="G492" s="39"/>
    </row>
    <row r="493" spans="2:7" ht="9">
      <c r="B493" s="32"/>
      <c r="D493" s="43"/>
      <c r="E493" s="39"/>
      <c r="F493" s="39"/>
      <c r="G493" s="39"/>
    </row>
    <row r="494" spans="2:7" ht="9">
      <c r="B494" s="32"/>
      <c r="D494" s="43"/>
      <c r="E494" s="39"/>
      <c r="F494" s="39"/>
      <c r="G494" s="39"/>
    </row>
    <row r="495" spans="2:7" ht="9">
      <c r="B495" s="32"/>
      <c r="D495" s="43"/>
      <c r="E495" s="39"/>
      <c r="F495" s="39"/>
      <c r="G495" s="39"/>
    </row>
    <row r="496" spans="2:7" ht="9">
      <c r="B496" s="32"/>
      <c r="D496" s="43"/>
      <c r="E496" s="39"/>
      <c r="F496" s="39"/>
      <c r="G496" s="39"/>
    </row>
    <row r="497" spans="2:7" ht="9">
      <c r="B497" s="32"/>
      <c r="D497" s="43"/>
      <c r="E497" s="39"/>
      <c r="F497" s="39"/>
      <c r="G497" s="39"/>
    </row>
    <row r="498" spans="2:7" ht="9">
      <c r="B498" s="32"/>
      <c r="D498" s="43"/>
      <c r="E498" s="39"/>
      <c r="F498" s="39"/>
      <c r="G498" s="39"/>
    </row>
    <row r="499" spans="2:7" ht="9">
      <c r="B499" s="32"/>
      <c r="D499" s="43"/>
      <c r="E499" s="39"/>
      <c r="F499" s="39"/>
      <c r="G499" s="39"/>
    </row>
    <row r="500" spans="2:7" ht="9">
      <c r="B500" s="32"/>
      <c r="D500" s="43"/>
      <c r="E500" s="39"/>
      <c r="F500" s="39"/>
      <c r="G500" s="39"/>
    </row>
    <row r="501" spans="2:7" ht="9">
      <c r="B501" s="32"/>
      <c r="D501" s="43"/>
      <c r="E501" s="39"/>
      <c r="F501" s="39"/>
      <c r="G501" s="39"/>
    </row>
    <row r="502" spans="2:7" ht="9">
      <c r="B502" s="32"/>
      <c r="D502" s="43"/>
      <c r="E502" s="39"/>
      <c r="F502" s="39"/>
      <c r="G502" s="39"/>
    </row>
    <row r="503" spans="2:7" ht="9">
      <c r="B503" s="32"/>
      <c r="D503" s="43"/>
      <c r="E503" s="39"/>
      <c r="F503" s="39"/>
      <c r="G503" s="39"/>
    </row>
    <row r="504" spans="2:7" ht="9">
      <c r="B504" s="32"/>
      <c r="D504" s="43"/>
      <c r="E504" s="39"/>
      <c r="F504" s="39"/>
      <c r="G504" s="39"/>
    </row>
    <row r="505" spans="2:7" ht="9">
      <c r="B505" s="32"/>
      <c r="D505" s="43"/>
      <c r="E505" s="39"/>
      <c r="F505" s="39"/>
      <c r="G505" s="39"/>
    </row>
    <row r="506" spans="2:7" ht="9">
      <c r="B506" s="32"/>
      <c r="D506" s="43"/>
      <c r="E506" s="39"/>
      <c r="F506" s="39"/>
      <c r="G506" s="39"/>
    </row>
    <row r="507" spans="2:7" ht="9">
      <c r="B507" s="32"/>
      <c r="D507" s="43"/>
      <c r="E507" s="39"/>
      <c r="F507" s="39"/>
      <c r="G507" s="39"/>
    </row>
    <row r="508" spans="2:7" ht="9">
      <c r="B508" s="32"/>
      <c r="D508" s="43"/>
      <c r="E508" s="39"/>
      <c r="F508" s="39"/>
      <c r="G508" s="39"/>
    </row>
    <row r="509" spans="2:7" ht="9">
      <c r="B509" s="32"/>
      <c r="D509" s="43"/>
      <c r="E509" s="39"/>
      <c r="F509" s="39"/>
      <c r="G509" s="39"/>
    </row>
    <row r="510" spans="2:7" ht="9">
      <c r="B510" s="32"/>
      <c r="D510" s="43"/>
      <c r="E510" s="39"/>
      <c r="F510" s="39"/>
      <c r="G510" s="39"/>
    </row>
    <row r="511" spans="2:7" ht="9">
      <c r="B511" s="32"/>
      <c r="D511" s="43"/>
      <c r="E511" s="39"/>
      <c r="F511" s="39"/>
      <c r="G511" s="39"/>
    </row>
    <row r="512" spans="2:7" ht="9">
      <c r="B512" s="32"/>
      <c r="D512" s="43"/>
      <c r="E512" s="39"/>
      <c r="F512" s="39"/>
      <c r="G512" s="39"/>
    </row>
    <row r="513" spans="2:7" ht="9">
      <c r="B513" s="32"/>
      <c r="D513" s="43"/>
      <c r="E513" s="39"/>
      <c r="F513" s="39"/>
      <c r="G513" s="39"/>
    </row>
    <row r="514" spans="2:7" ht="9">
      <c r="B514" s="32"/>
      <c r="D514" s="43"/>
      <c r="E514" s="39"/>
      <c r="F514" s="39"/>
      <c r="G514" s="39"/>
    </row>
    <row r="515" spans="2:7" ht="9">
      <c r="B515" s="32"/>
      <c r="D515" s="43"/>
      <c r="E515" s="39"/>
      <c r="F515" s="39"/>
      <c r="G515" s="39"/>
    </row>
    <row r="516" spans="2:7" ht="9">
      <c r="B516" s="32"/>
      <c r="D516" s="43"/>
      <c r="E516" s="39"/>
      <c r="F516" s="39"/>
      <c r="G516" s="39"/>
    </row>
    <row r="517" spans="2:7" ht="9">
      <c r="B517" s="32"/>
      <c r="D517" s="43"/>
      <c r="E517" s="39"/>
      <c r="F517" s="39"/>
      <c r="G517" s="39"/>
    </row>
    <row r="518" spans="2:7" ht="9">
      <c r="B518" s="32"/>
      <c r="D518" s="43"/>
      <c r="E518" s="39"/>
      <c r="F518" s="39"/>
      <c r="G518" s="39"/>
    </row>
    <row r="519" spans="2:7" ht="9">
      <c r="B519" s="32"/>
      <c r="D519" s="43"/>
      <c r="E519" s="39"/>
      <c r="F519" s="39"/>
      <c r="G519" s="39"/>
    </row>
    <row r="520" spans="2:7" ht="9">
      <c r="B520" s="32"/>
      <c r="D520" s="43"/>
      <c r="E520" s="39"/>
      <c r="F520" s="39"/>
      <c r="G520" s="39"/>
    </row>
    <row r="521" spans="2:7" ht="9">
      <c r="B521" s="32"/>
      <c r="D521" s="43"/>
      <c r="E521" s="39"/>
      <c r="F521" s="39"/>
      <c r="G521" s="39"/>
    </row>
    <row r="522" spans="2:7" ht="9">
      <c r="B522" s="32"/>
      <c r="D522" s="43"/>
      <c r="E522" s="39"/>
      <c r="F522" s="39"/>
      <c r="G522" s="39"/>
    </row>
    <row r="523" spans="2:7" ht="9">
      <c r="B523" s="32"/>
      <c r="D523" s="43"/>
      <c r="E523" s="39"/>
      <c r="F523" s="39"/>
      <c r="G523" s="39"/>
    </row>
    <row r="524" spans="2:7" ht="9">
      <c r="B524" s="32"/>
      <c r="D524" s="43"/>
      <c r="E524" s="39"/>
      <c r="F524" s="39"/>
      <c r="G524" s="39"/>
    </row>
    <row r="525" spans="2:7" ht="9">
      <c r="B525" s="32"/>
      <c r="D525" s="43"/>
      <c r="E525" s="39"/>
      <c r="F525" s="39"/>
      <c r="G525" s="39"/>
    </row>
    <row r="526" spans="2:7" ht="9">
      <c r="B526" s="32"/>
      <c r="D526" s="43"/>
      <c r="E526" s="39"/>
      <c r="F526" s="39"/>
      <c r="G526" s="39"/>
    </row>
    <row r="527" spans="2:7" ht="9">
      <c r="B527" s="32"/>
      <c r="D527" s="43"/>
      <c r="E527" s="39"/>
      <c r="F527" s="39"/>
      <c r="G527" s="39"/>
    </row>
    <row r="528" spans="2:7" ht="9">
      <c r="B528" s="32"/>
      <c r="D528" s="43"/>
      <c r="E528" s="39"/>
      <c r="F528" s="39"/>
      <c r="G528" s="39"/>
    </row>
    <row r="529" spans="2:7" ht="9">
      <c r="B529" s="32"/>
      <c r="D529" s="43"/>
      <c r="E529" s="39"/>
      <c r="F529" s="39"/>
      <c r="G529" s="39"/>
    </row>
    <row r="530" spans="2:7" ht="9">
      <c r="B530" s="32"/>
      <c r="D530" s="43"/>
      <c r="E530" s="39"/>
      <c r="F530" s="39"/>
      <c r="G530" s="39"/>
    </row>
    <row r="531" spans="2:7" ht="9">
      <c r="B531" s="32"/>
      <c r="D531" s="43"/>
      <c r="E531" s="39"/>
      <c r="F531" s="39"/>
      <c r="G531" s="39"/>
    </row>
    <row r="532" spans="2:7" ht="9">
      <c r="B532" s="32"/>
      <c r="D532" s="43"/>
      <c r="E532" s="39"/>
      <c r="F532" s="39"/>
      <c r="G532" s="39"/>
    </row>
    <row r="533" spans="2:7" ht="9">
      <c r="B533" s="32"/>
      <c r="D533" s="43"/>
      <c r="E533" s="39"/>
      <c r="F533" s="39"/>
      <c r="G533" s="39"/>
    </row>
    <row r="534" spans="2:7" ht="9">
      <c r="B534" s="32"/>
      <c r="D534" s="43"/>
      <c r="E534" s="39"/>
      <c r="F534" s="39"/>
      <c r="G534" s="39"/>
    </row>
    <row r="535" spans="2:7" ht="9">
      <c r="B535" s="32"/>
      <c r="D535" s="43"/>
      <c r="E535" s="39"/>
      <c r="F535" s="39"/>
      <c r="G535" s="39"/>
    </row>
    <row r="536" spans="2:7" ht="9">
      <c r="B536" s="32"/>
      <c r="D536" s="43"/>
      <c r="E536" s="39"/>
      <c r="F536" s="39"/>
      <c r="G536" s="39"/>
    </row>
    <row r="537" spans="2:7" ht="9">
      <c r="B537" s="32"/>
      <c r="D537" s="43"/>
      <c r="E537" s="39"/>
      <c r="F537" s="39"/>
      <c r="G537" s="39"/>
    </row>
    <row r="538" spans="2:7" ht="9">
      <c r="B538" s="32"/>
      <c r="D538" s="43"/>
      <c r="E538" s="39"/>
      <c r="F538" s="39"/>
      <c r="G538" s="39"/>
    </row>
    <row r="539" spans="2:7" ht="9">
      <c r="B539" s="32"/>
      <c r="D539" s="43"/>
      <c r="E539" s="39"/>
      <c r="F539" s="39"/>
      <c r="G539" s="39"/>
    </row>
    <row r="540" spans="2:7" ht="9">
      <c r="B540" s="32"/>
      <c r="D540" s="43"/>
      <c r="E540" s="39"/>
      <c r="F540" s="39"/>
      <c r="G540" s="39"/>
    </row>
    <row r="541" spans="2:7" ht="9">
      <c r="B541" s="32"/>
      <c r="D541" s="43"/>
      <c r="E541" s="39"/>
      <c r="F541" s="39"/>
      <c r="G541" s="39"/>
    </row>
    <row r="542" spans="2:7" ht="9">
      <c r="B542" s="32"/>
      <c r="D542" s="43"/>
      <c r="E542" s="39"/>
      <c r="F542" s="39"/>
      <c r="G542" s="39"/>
    </row>
    <row r="543" spans="2:7" ht="9">
      <c r="B543" s="32"/>
      <c r="D543" s="43"/>
      <c r="E543" s="39"/>
      <c r="F543" s="39"/>
      <c r="G543" s="39"/>
    </row>
    <row r="544" spans="2:7" ht="9">
      <c r="B544" s="32"/>
      <c r="D544" s="43"/>
      <c r="E544" s="39"/>
      <c r="F544" s="39"/>
      <c r="G544" s="39"/>
    </row>
    <row r="545" spans="2:7" ht="9">
      <c r="B545" s="32"/>
      <c r="D545" s="43"/>
      <c r="E545" s="39"/>
      <c r="F545" s="39"/>
      <c r="G545" s="39"/>
    </row>
    <row r="546" spans="2:7" ht="9">
      <c r="B546" s="32"/>
      <c r="D546" s="43"/>
      <c r="E546" s="39"/>
      <c r="F546" s="39"/>
      <c r="G546" s="39"/>
    </row>
    <row r="547" spans="2:7" ht="9">
      <c r="B547" s="32"/>
      <c r="D547" s="43"/>
      <c r="E547" s="39"/>
      <c r="F547" s="39"/>
      <c r="G547" s="39"/>
    </row>
    <row r="548" spans="2:7" ht="9">
      <c r="B548" s="32"/>
      <c r="D548" s="43"/>
      <c r="E548" s="39"/>
      <c r="F548" s="39"/>
      <c r="G548" s="39"/>
    </row>
    <row r="549" spans="2:7" ht="9">
      <c r="B549" s="32"/>
      <c r="D549" s="43"/>
      <c r="E549" s="39"/>
      <c r="F549" s="39"/>
      <c r="G549" s="39"/>
    </row>
    <row r="550" spans="2:7" ht="9">
      <c r="B550" s="32"/>
      <c r="D550" s="43"/>
      <c r="E550" s="39"/>
      <c r="F550" s="39"/>
      <c r="G550" s="39"/>
    </row>
    <row r="551" spans="2:7" ht="9">
      <c r="B551" s="32"/>
      <c r="D551" s="43"/>
      <c r="E551" s="39"/>
      <c r="F551" s="39"/>
      <c r="G551" s="39"/>
    </row>
    <row r="552" spans="2:7" ht="9">
      <c r="B552" s="32"/>
      <c r="D552" s="43"/>
      <c r="E552" s="39"/>
      <c r="F552" s="39"/>
      <c r="G552" s="39"/>
    </row>
    <row r="553" spans="2:7" ht="9">
      <c r="B553" s="32"/>
      <c r="D553" s="43"/>
      <c r="E553" s="39"/>
      <c r="F553" s="39"/>
      <c r="G553" s="39"/>
    </row>
    <row r="554" spans="2:7" ht="9">
      <c r="B554" s="32"/>
      <c r="D554" s="43"/>
      <c r="E554" s="39"/>
      <c r="F554" s="39"/>
      <c r="G554" s="39"/>
    </row>
    <row r="555" spans="2:7" ht="9">
      <c r="B555" s="32"/>
      <c r="D555" s="43"/>
      <c r="E555" s="39"/>
      <c r="F555" s="39"/>
      <c r="G555" s="39"/>
    </row>
    <row r="556" spans="2:7" ht="9">
      <c r="B556" s="32"/>
      <c r="D556" s="43"/>
      <c r="E556" s="39"/>
      <c r="F556" s="39"/>
      <c r="G556" s="39"/>
    </row>
    <row r="557" spans="2:7" ht="9">
      <c r="B557" s="32"/>
      <c r="D557" s="43"/>
      <c r="E557" s="39"/>
      <c r="F557" s="39"/>
      <c r="G557" s="39"/>
    </row>
    <row r="558" spans="2:7" ht="9">
      <c r="B558" s="32"/>
      <c r="D558" s="43"/>
      <c r="E558" s="39"/>
      <c r="F558" s="39"/>
      <c r="G558" s="39"/>
    </row>
    <row r="559" spans="2:7" ht="9">
      <c r="B559" s="32"/>
      <c r="D559" s="43"/>
      <c r="E559" s="39"/>
      <c r="F559" s="39"/>
      <c r="G559" s="39"/>
    </row>
    <row r="560" spans="2:7" ht="9">
      <c r="B560" s="32"/>
      <c r="D560" s="43"/>
      <c r="E560" s="39"/>
      <c r="F560" s="39"/>
      <c r="G560" s="39"/>
    </row>
    <row r="561" spans="2:7" ht="9">
      <c r="B561" s="32"/>
      <c r="D561" s="43"/>
      <c r="E561" s="39"/>
      <c r="F561" s="39"/>
      <c r="G561" s="39"/>
    </row>
    <row r="562" spans="2:7" ht="9">
      <c r="B562" s="32"/>
      <c r="D562" s="43"/>
      <c r="E562" s="39"/>
      <c r="F562" s="39"/>
      <c r="G562" s="39"/>
    </row>
    <row r="563" spans="2:7" ht="9">
      <c r="B563" s="32"/>
      <c r="D563" s="43"/>
      <c r="E563" s="39"/>
      <c r="F563" s="39"/>
      <c r="G563" s="39"/>
    </row>
    <row r="564" spans="2:7" ht="9">
      <c r="B564" s="32"/>
      <c r="D564" s="43"/>
      <c r="E564" s="39"/>
      <c r="F564" s="39"/>
      <c r="G564" s="39"/>
    </row>
    <row r="565" spans="2:7" ht="9">
      <c r="B565" s="32"/>
      <c r="D565" s="43"/>
      <c r="E565" s="39"/>
      <c r="F565" s="39"/>
      <c r="G565" s="39"/>
    </row>
    <row r="566" spans="2:7" ht="9">
      <c r="B566" s="32"/>
      <c r="D566" s="43"/>
      <c r="E566" s="39"/>
      <c r="F566" s="39"/>
      <c r="G566" s="39"/>
    </row>
    <row r="567" spans="2:7" ht="9">
      <c r="B567" s="32"/>
      <c r="D567" s="43"/>
      <c r="E567" s="39"/>
      <c r="F567" s="39"/>
      <c r="G567" s="39"/>
    </row>
    <row r="568" spans="2:7" ht="9">
      <c r="B568" s="32"/>
      <c r="D568" s="43"/>
      <c r="E568" s="39"/>
      <c r="F568" s="39"/>
      <c r="G568" s="39"/>
    </row>
    <row r="569" spans="2:7" ht="9">
      <c r="B569" s="32"/>
      <c r="D569" s="43"/>
      <c r="E569" s="39"/>
      <c r="F569" s="39"/>
      <c r="G569" s="39"/>
    </row>
    <row r="570" spans="2:7" ht="9">
      <c r="B570" s="32"/>
      <c r="D570" s="43"/>
      <c r="E570" s="39"/>
      <c r="F570" s="39"/>
      <c r="G570" s="39"/>
    </row>
    <row r="571" spans="2:7" ht="9">
      <c r="B571" s="32"/>
      <c r="D571" s="43"/>
      <c r="E571" s="39"/>
      <c r="F571" s="39"/>
      <c r="G571" s="39"/>
    </row>
    <row r="572" spans="2:7" ht="9">
      <c r="B572" s="32"/>
      <c r="D572" s="43"/>
      <c r="E572" s="39"/>
      <c r="F572" s="39"/>
      <c r="G572" s="39"/>
    </row>
    <row r="573" spans="2:7" ht="9">
      <c r="B573" s="32"/>
      <c r="D573" s="43"/>
      <c r="E573" s="39"/>
      <c r="F573" s="39"/>
      <c r="G573" s="39"/>
    </row>
    <row r="574" spans="2:7" ht="9">
      <c r="B574" s="32"/>
      <c r="D574" s="43"/>
      <c r="E574" s="39"/>
      <c r="F574" s="39"/>
      <c r="G574" s="39"/>
    </row>
    <row r="575" spans="2:7" ht="9">
      <c r="B575" s="32"/>
      <c r="D575" s="43"/>
      <c r="E575" s="39"/>
      <c r="F575" s="39"/>
      <c r="G575" s="39"/>
    </row>
    <row r="576" spans="2:7" ht="9">
      <c r="B576" s="32"/>
      <c r="D576" s="43"/>
      <c r="E576" s="39"/>
      <c r="F576" s="39"/>
      <c r="G576" s="39"/>
    </row>
    <row r="577" spans="2:7" ht="9">
      <c r="B577" s="32"/>
      <c r="D577" s="43"/>
      <c r="E577" s="39"/>
      <c r="F577" s="39"/>
      <c r="G577" s="39"/>
    </row>
    <row r="578" spans="2:7" ht="9">
      <c r="B578" s="32"/>
      <c r="D578" s="43"/>
      <c r="E578" s="39"/>
      <c r="F578" s="39"/>
      <c r="G578" s="39"/>
    </row>
    <row r="579" spans="2:7" ht="9">
      <c r="B579" s="32"/>
      <c r="D579" s="43"/>
      <c r="E579" s="39"/>
      <c r="F579" s="39"/>
      <c r="G579" s="39"/>
    </row>
    <row r="580" spans="2:7" ht="9">
      <c r="B580" s="32"/>
      <c r="D580" s="43"/>
      <c r="E580" s="39"/>
      <c r="F580" s="39"/>
      <c r="G580" s="39"/>
    </row>
    <row r="581" spans="2:7" ht="9">
      <c r="B581" s="32"/>
      <c r="D581" s="43"/>
      <c r="E581" s="39"/>
      <c r="F581" s="39"/>
      <c r="G581" s="39"/>
    </row>
    <row r="582" spans="2:7" ht="9">
      <c r="B582" s="32"/>
      <c r="D582" s="43"/>
      <c r="E582" s="39"/>
      <c r="F582" s="39"/>
      <c r="G582" s="39"/>
    </row>
    <row r="583" spans="2:7" ht="9">
      <c r="B583" s="32"/>
      <c r="D583" s="43"/>
      <c r="E583" s="39"/>
      <c r="F583" s="39"/>
      <c r="G583" s="39"/>
    </row>
    <row r="584" spans="2:7" ht="9">
      <c r="B584" s="32"/>
      <c r="D584" s="43"/>
      <c r="E584" s="39"/>
      <c r="F584" s="39"/>
      <c r="G584" s="39"/>
    </row>
    <row r="585" spans="2:7" ht="9">
      <c r="B585" s="32"/>
      <c r="D585" s="43"/>
      <c r="E585" s="39"/>
      <c r="F585" s="39"/>
      <c r="G585" s="39"/>
    </row>
    <row r="586" spans="2:7" ht="9">
      <c r="B586" s="32"/>
      <c r="D586" s="43"/>
      <c r="E586" s="39"/>
      <c r="F586" s="39"/>
      <c r="G586" s="39"/>
    </row>
    <row r="587" spans="2:7" ht="9">
      <c r="B587" s="32"/>
      <c r="D587" s="43"/>
      <c r="E587" s="39"/>
      <c r="F587" s="39"/>
      <c r="G587" s="39"/>
    </row>
    <row r="588" spans="2:7" ht="9">
      <c r="B588" s="32"/>
      <c r="D588" s="43"/>
      <c r="E588" s="39"/>
      <c r="F588" s="39"/>
      <c r="G588" s="39"/>
    </row>
    <row r="589" spans="2:7" ht="9">
      <c r="B589" s="32"/>
      <c r="D589" s="43"/>
      <c r="E589" s="39"/>
      <c r="F589" s="39"/>
      <c r="G589" s="39"/>
    </row>
    <row r="590" spans="2:7" ht="9">
      <c r="B590" s="32"/>
      <c r="D590" s="43"/>
      <c r="E590" s="39"/>
      <c r="F590" s="39"/>
      <c r="G590" s="39"/>
    </row>
    <row r="591" spans="2:7" ht="9">
      <c r="B591" s="32"/>
      <c r="D591" s="43"/>
      <c r="E591" s="39"/>
      <c r="F591" s="39"/>
      <c r="G591" s="39"/>
    </row>
    <row r="592" spans="2:7" ht="9">
      <c r="B592" s="32"/>
      <c r="D592" s="43"/>
      <c r="E592" s="39"/>
      <c r="F592" s="39"/>
      <c r="G592" s="39"/>
    </row>
    <row r="593" spans="2:7" ht="9">
      <c r="B593" s="32"/>
      <c r="D593" s="43"/>
      <c r="E593" s="39"/>
      <c r="F593" s="39"/>
      <c r="G593" s="39"/>
    </row>
    <row r="594" spans="2:7" ht="9">
      <c r="B594" s="32"/>
      <c r="D594" s="43"/>
      <c r="E594" s="39"/>
      <c r="F594" s="39"/>
      <c r="G594" s="39"/>
    </row>
    <row r="595" spans="2:7" ht="9">
      <c r="B595" s="32"/>
      <c r="D595" s="43"/>
      <c r="E595" s="39"/>
      <c r="F595" s="39"/>
      <c r="G595" s="39"/>
    </row>
    <row r="596" spans="2:7" ht="9">
      <c r="B596" s="32"/>
      <c r="D596" s="43"/>
      <c r="E596" s="39"/>
      <c r="F596" s="39"/>
      <c r="G596" s="39"/>
    </row>
    <row r="597" spans="2:7" ht="9">
      <c r="B597" s="32"/>
      <c r="D597" s="43"/>
      <c r="E597" s="39"/>
      <c r="F597" s="39"/>
      <c r="G597" s="39"/>
    </row>
    <row r="598" spans="2:7" ht="9">
      <c r="B598" s="32"/>
      <c r="D598" s="43"/>
      <c r="E598" s="39"/>
      <c r="F598" s="39"/>
      <c r="G598" s="39"/>
    </row>
    <row r="599" spans="2:7" ht="9">
      <c r="B599" s="32"/>
      <c r="D599" s="43"/>
      <c r="E599" s="39"/>
      <c r="F599" s="39"/>
      <c r="G599" s="39"/>
    </row>
    <row r="600" spans="2:7" ht="9">
      <c r="B600" s="32"/>
      <c r="D600" s="43"/>
      <c r="E600" s="39"/>
      <c r="F600" s="39"/>
      <c r="G600" s="39"/>
    </row>
    <row r="601" spans="2:7" ht="9">
      <c r="B601" s="32"/>
      <c r="D601" s="43"/>
      <c r="E601" s="39"/>
      <c r="F601" s="39"/>
      <c r="G601" s="39"/>
    </row>
    <row r="602" spans="2:7" ht="9">
      <c r="B602" s="32"/>
      <c r="D602" s="43"/>
      <c r="E602" s="39"/>
      <c r="F602" s="39"/>
      <c r="G602" s="39"/>
    </row>
    <row r="603" spans="2:7" ht="9">
      <c r="B603" s="32"/>
      <c r="D603" s="43"/>
      <c r="E603" s="39"/>
      <c r="F603" s="39"/>
      <c r="G603" s="39"/>
    </row>
    <row r="604" spans="2:7" ht="9">
      <c r="B604" s="32"/>
      <c r="D604" s="43"/>
      <c r="E604" s="39"/>
      <c r="F604" s="39"/>
      <c r="G604" s="39"/>
    </row>
    <row r="605" spans="2:7" ht="9">
      <c r="B605" s="32"/>
      <c r="D605" s="43"/>
      <c r="E605" s="39"/>
      <c r="F605" s="39"/>
      <c r="G605" s="39"/>
    </row>
    <row r="606" spans="2:7" ht="9">
      <c r="B606" s="32"/>
      <c r="D606" s="43"/>
      <c r="E606" s="39"/>
      <c r="F606" s="39"/>
      <c r="G606" s="39"/>
    </row>
    <row r="607" spans="2:7" ht="9">
      <c r="B607" s="32"/>
      <c r="D607" s="43"/>
      <c r="E607" s="39"/>
      <c r="F607" s="39"/>
      <c r="G607" s="39"/>
    </row>
    <row r="608" spans="2:7" ht="9">
      <c r="B608" s="32"/>
      <c r="D608" s="43"/>
      <c r="E608" s="39"/>
      <c r="F608" s="39"/>
      <c r="G608" s="39"/>
    </row>
    <row r="609" spans="2:7" ht="9">
      <c r="B609" s="32"/>
      <c r="D609" s="43"/>
      <c r="E609" s="39"/>
      <c r="F609" s="39"/>
      <c r="G609" s="39"/>
    </row>
    <row r="610" spans="2:7" ht="9">
      <c r="B610" s="32"/>
      <c r="D610" s="43"/>
      <c r="E610" s="39"/>
      <c r="F610" s="39"/>
      <c r="G610" s="39"/>
    </row>
    <row r="611" ht="9">
      <c r="B611" s="32"/>
    </row>
    <row r="612" ht="9">
      <c r="B612" s="32"/>
    </row>
    <row r="613" ht="9">
      <c r="B613" s="32"/>
    </row>
    <row r="614" ht="9">
      <c r="B614" s="32"/>
    </row>
    <row r="615" ht="9">
      <c r="B615" s="32"/>
    </row>
    <row r="616" ht="9">
      <c r="B616" s="32"/>
    </row>
    <row r="617" ht="9">
      <c r="B617" s="32"/>
    </row>
    <row r="618" ht="9">
      <c r="B618" s="32"/>
    </row>
    <row r="619" ht="9">
      <c r="B619" s="32"/>
    </row>
    <row r="620" ht="9">
      <c r="B620" s="32"/>
    </row>
  </sheetData>
  <sheetProtection/>
  <mergeCells count="2">
    <mergeCell ref="A9:G9"/>
    <mergeCell ref="A3:B3"/>
  </mergeCells>
  <printOptions horizontalCentered="1"/>
  <pageMargins left="0.5905511811023623" right="0.5905511811023623" top="0.7874015748031497" bottom="0.7874015748031497" header="0.31496062992125984" footer="0.31496062992125984"/>
  <pageSetup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 Francisco Lima Barillas</dc:creator>
  <cp:keywords/>
  <dc:description/>
  <cp:lastModifiedBy>Aleidi Virginia Castillo Garcia</cp:lastModifiedBy>
  <cp:lastPrinted>2022-09-08T22:16:46Z</cp:lastPrinted>
  <dcterms:created xsi:type="dcterms:W3CDTF">2017-12-05T18:01:17Z</dcterms:created>
  <dcterms:modified xsi:type="dcterms:W3CDTF">2022-09-08T22:34:58Z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