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guzman\Documents\Lynda\Varios 2018\UIP 2018\Información pública de oficio 2018\Administrativo 2018\"/>
    </mc:Choice>
  </mc:AlternateContent>
  <bookViews>
    <workbookView xWindow="0" yWindow="0" windowWidth="20490" windowHeight="7905" tabRatio="737"/>
  </bookViews>
  <sheets>
    <sheet name=" 011, 021 y 022-2018" sheetId="22" r:id="rId1"/>
    <sheet name="081-2018 " sheetId="25" r:id="rId2"/>
    <sheet name="029-2018" sheetId="27" r:id="rId3"/>
  </sheets>
  <definedNames>
    <definedName name="_xlnm._FilterDatabase" localSheetId="0" hidden="1">' 011, 021 y 022-2018'!$A$60:$R$140</definedName>
    <definedName name="_xlnm._FilterDatabase" localSheetId="2" hidden="1">'029-2018'!#REF!</definedName>
    <definedName name="_xlnm._FilterDatabase" localSheetId="1" hidden="1">'081-2018 '!$B$4:$G$7</definedName>
    <definedName name="_xlnm.Print_Titles" localSheetId="2">'029-2018'!$1:$5</definedName>
  </definedNames>
  <calcPr calcId="152511"/>
</workbook>
</file>

<file path=xl/calcChain.xml><?xml version="1.0" encoding="utf-8"?>
<calcChain xmlns="http://schemas.openxmlformats.org/spreadsheetml/2006/main">
  <c r="A159" i="22" l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79" i="22" s="1"/>
  <c r="A280" i="22" s="1"/>
  <c r="A281" i="22" s="1"/>
  <c r="A282" i="22" s="1"/>
  <c r="A283" i="22" s="1"/>
  <c r="A284" i="22" s="1"/>
  <c r="A285" i="22" s="1"/>
  <c r="A286" i="22" s="1"/>
  <c r="A287" i="22" s="1"/>
  <c r="A288" i="22" s="1"/>
  <c r="A289" i="22" s="1"/>
  <c r="A290" i="22" s="1"/>
  <c r="A291" i="22" s="1"/>
  <c r="A292" i="22" s="1"/>
  <c r="A293" i="22" s="1"/>
  <c r="A294" i="22" s="1"/>
  <c r="A295" i="22" s="1"/>
  <c r="A296" i="22" s="1"/>
  <c r="A297" i="22" s="1"/>
  <c r="A298" i="22" s="1"/>
  <c r="A299" i="22" s="1"/>
  <c r="A300" i="22" s="1"/>
  <c r="A301" i="22" s="1"/>
  <c r="A302" i="22" s="1"/>
  <c r="A303" i="22" s="1"/>
  <c r="A304" i="22" s="1"/>
  <c r="A305" i="22" s="1"/>
  <c r="A306" i="22" s="1"/>
  <c r="A307" i="22" s="1"/>
  <c r="A308" i="22" s="1"/>
  <c r="A309" i="22" s="1"/>
  <c r="A310" i="22" s="1"/>
  <c r="A311" i="22" s="1"/>
  <c r="A312" i="22" s="1"/>
  <c r="A313" i="22" s="1"/>
  <c r="A314" i="22" s="1"/>
  <c r="A315" i="22" s="1"/>
  <c r="A316" i="22" s="1"/>
  <c r="A317" i="22" s="1"/>
  <c r="A318" i="22" s="1"/>
  <c r="A319" i="22" s="1"/>
  <c r="A320" i="22" s="1"/>
  <c r="A321" i="22" s="1"/>
  <c r="A322" i="22" s="1"/>
  <c r="A323" i="22" s="1"/>
  <c r="A324" i="22" s="1"/>
  <c r="A325" i="22" s="1"/>
  <c r="A326" i="22" s="1"/>
  <c r="A327" i="22" s="1"/>
  <c r="A328" i="22" s="1"/>
  <c r="A329" i="22" s="1"/>
  <c r="A330" i="22" s="1"/>
  <c r="A331" i="22" s="1"/>
  <c r="A332" i="22" s="1"/>
  <c r="A333" i="22" s="1"/>
  <c r="A334" i="22" s="1"/>
  <c r="A335" i="22" s="1"/>
  <c r="A336" i="22" s="1"/>
  <c r="A337" i="22" s="1"/>
  <c r="A338" i="22" s="1"/>
  <c r="A339" i="22" s="1"/>
  <c r="A340" i="22" s="1"/>
  <c r="A341" i="22" s="1"/>
  <c r="A342" i="22" s="1"/>
  <c r="A343" i="22" s="1"/>
  <c r="A344" i="22" s="1"/>
  <c r="A345" i="22" s="1"/>
  <c r="A346" i="22" s="1"/>
  <c r="A347" i="22" s="1"/>
  <c r="A348" i="22" s="1"/>
  <c r="A349" i="22" s="1"/>
  <c r="A350" i="22" s="1"/>
  <c r="A351" i="22" s="1"/>
  <c r="A352" i="22" s="1"/>
  <c r="A353" i="22" s="1"/>
  <c r="A354" i="22" s="1"/>
  <c r="A355" i="22" s="1"/>
  <c r="A356" i="22" s="1"/>
  <c r="A357" i="22" s="1"/>
  <c r="A358" i="22" s="1"/>
  <c r="A158" i="22"/>
  <c r="A146" i="22"/>
  <c r="A147" i="22" s="1"/>
  <c r="A148" i="22" s="1"/>
  <c r="A149" i="22" s="1"/>
  <c r="A150" i="22" s="1"/>
  <c r="A151" i="22" s="1"/>
  <c r="A8" i="27" l="1"/>
  <c r="A9" i="27" s="1"/>
  <c r="A10" i="27" s="1"/>
  <c r="A11" i="27" s="1"/>
  <c r="A12" i="27" s="1"/>
  <c r="A13" i="27" s="1"/>
  <c r="A14" i="27" s="1"/>
  <c r="A15" i="27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7" i="27"/>
  <c r="M140" i="22" l="1"/>
  <c r="J140" i="22"/>
  <c r="F140" i="22"/>
  <c r="L139" i="22"/>
  <c r="Q139" i="22" s="1"/>
  <c r="O139" i="22"/>
  <c r="I140" i="22"/>
  <c r="H140" i="22"/>
  <c r="G140" i="22"/>
  <c r="O52" i="22" l="1"/>
  <c r="L52" i="22"/>
  <c r="Q52" i="22" s="1"/>
  <c r="M60" i="22"/>
  <c r="J60" i="22"/>
  <c r="I60" i="22"/>
  <c r="F60" i="22"/>
  <c r="K23" i="22"/>
  <c r="J23" i="22"/>
  <c r="I23" i="22"/>
  <c r="H23" i="22"/>
  <c r="G23" i="22"/>
  <c r="F23" i="22"/>
  <c r="A9" i="22" l="1"/>
  <c r="A25" i="22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l="1"/>
  <c r="A53" i="22" s="1"/>
  <c r="A54" i="22" s="1"/>
  <c r="A55" i="22" s="1"/>
  <c r="A56" i="22" s="1"/>
  <c r="A57" i="22" s="1"/>
  <c r="A58" i="22" s="1"/>
  <c r="A59" i="22" s="1"/>
  <c r="P140" i="22" l="1"/>
  <c r="K140" i="22"/>
  <c r="O138" i="22"/>
  <c r="O137" i="22"/>
  <c r="L137" i="22"/>
  <c r="Q26" i="22"/>
  <c r="Q39" i="22"/>
  <c r="O59" i="22"/>
  <c r="O58" i="22"/>
  <c r="O57" i="22"/>
  <c r="O56" i="22"/>
  <c r="O55" i="22"/>
  <c r="O54" i="22"/>
  <c r="O53" i="22"/>
  <c r="O51" i="22"/>
  <c r="O50" i="22"/>
  <c r="O49" i="22"/>
  <c r="O48" i="22"/>
  <c r="O47" i="22"/>
  <c r="O46" i="22"/>
  <c r="O45" i="22"/>
  <c r="O44" i="22"/>
  <c r="O43" i="22"/>
  <c r="O42" i="22"/>
  <c r="O41" i="22"/>
  <c r="O40" i="22"/>
  <c r="O39" i="22"/>
  <c r="O38" i="22"/>
  <c r="O37" i="22"/>
  <c r="O36" i="22"/>
  <c r="O35" i="22"/>
  <c r="O34" i="22"/>
  <c r="O33" i="22"/>
  <c r="O32" i="22"/>
  <c r="O31" i="22"/>
  <c r="O30" i="22"/>
  <c r="O29" i="22"/>
  <c r="O28" i="22"/>
  <c r="O27" i="22"/>
  <c r="O26" i="22"/>
  <c r="Q137" i="22" l="1"/>
  <c r="L138" i="22"/>
  <c r="Q138" i="22" s="1"/>
  <c r="O25" i="22"/>
  <c r="O61" i="22"/>
  <c r="O62" i="22"/>
  <c r="O63" i="22"/>
  <c r="O64" i="22"/>
  <c r="O66" i="22"/>
  <c r="O67" i="22"/>
  <c r="O68" i="22"/>
  <c r="O69" i="22"/>
  <c r="O70" i="22"/>
  <c r="O71" i="22"/>
  <c r="O73" i="22"/>
  <c r="O74" i="22"/>
  <c r="O75" i="22"/>
  <c r="O76" i="22"/>
  <c r="O77" i="22"/>
  <c r="O78" i="22"/>
  <c r="O79" i="22"/>
  <c r="O80" i="22"/>
  <c r="O81" i="22"/>
  <c r="O82" i="22"/>
  <c r="O83" i="22"/>
  <c r="O84" i="22"/>
  <c r="O85" i="22"/>
  <c r="O86" i="22"/>
  <c r="O87" i="22"/>
  <c r="O88" i="22"/>
  <c r="O89" i="22"/>
  <c r="O90" i="22"/>
  <c r="O91" i="22"/>
  <c r="O92" i="22"/>
  <c r="O93" i="22"/>
  <c r="O94" i="22"/>
  <c r="O95" i="22"/>
  <c r="O96" i="22"/>
  <c r="O97" i="22"/>
  <c r="O98" i="22"/>
  <c r="O99" i="22"/>
  <c r="O100" i="22"/>
  <c r="O101" i="22"/>
  <c r="O102" i="22"/>
  <c r="O103" i="22"/>
  <c r="O104" i="22"/>
  <c r="O105" i="22"/>
  <c r="O106" i="22"/>
  <c r="O107" i="22"/>
  <c r="O108" i="22"/>
  <c r="O109" i="22"/>
  <c r="O110" i="22"/>
  <c r="O111" i="22"/>
  <c r="O112" i="22"/>
  <c r="O113" i="22"/>
  <c r="O114" i="22"/>
  <c r="O115" i="22"/>
  <c r="O116" i="22"/>
  <c r="O117" i="22"/>
  <c r="O118" i="22"/>
  <c r="O119" i="22"/>
  <c r="O120" i="22"/>
  <c r="O121" i="22"/>
  <c r="O122" i="22"/>
  <c r="O123" i="22"/>
  <c r="O124" i="22"/>
  <c r="O125" i="22"/>
  <c r="O126" i="22"/>
  <c r="O127" i="22"/>
  <c r="O128" i="22"/>
  <c r="O129" i="22"/>
  <c r="O130" i="22"/>
  <c r="O131" i="22"/>
  <c r="O132" i="22"/>
  <c r="O133" i="22"/>
  <c r="O134" i="22"/>
  <c r="O135" i="22"/>
  <c r="O136" i="22"/>
  <c r="O24" i="22"/>
  <c r="O60" i="22" s="1"/>
  <c r="M23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9" i="22"/>
  <c r="O8" i="22"/>
  <c r="O23" i="22" l="1"/>
  <c r="A10" i="22" l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P23" i="22" l="1"/>
  <c r="P60" i="22"/>
  <c r="K60" i="22"/>
  <c r="H60" i="22"/>
  <c r="G60" i="22"/>
  <c r="L30" i="22"/>
  <c r="Q30" i="22" s="1"/>
  <c r="L55" i="22"/>
  <c r="Q55" i="22" s="1"/>
  <c r="L51" i="22"/>
  <c r="Q51" i="22" s="1"/>
  <c r="L50" i="22"/>
  <c r="Q50" i="22" s="1"/>
  <c r="L24" i="22"/>
  <c r="L22" i="22"/>
  <c r="Q22" i="22" s="1"/>
  <c r="Q24" i="22" l="1"/>
  <c r="L46" i="22"/>
  <c r="Q46" i="22" s="1"/>
  <c r="L47" i="22"/>
  <c r="Q47" i="22" s="1"/>
  <c r="L48" i="22"/>
  <c r="Q48" i="22" s="1"/>
  <c r="L49" i="22"/>
  <c r="Q49" i="22" s="1"/>
  <c r="L45" i="22"/>
  <c r="Q45" i="22" s="1"/>
  <c r="N23" i="22"/>
  <c r="N60" i="22"/>
  <c r="N140" i="22"/>
  <c r="A61" i="22" l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l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L135" i="22"/>
  <c r="Q135" i="22" s="1"/>
  <c r="L136" i="22" l="1"/>
  <c r="Q136" i="22" s="1"/>
  <c r="L134" i="22"/>
  <c r="Q134" i="22" s="1"/>
  <c r="L133" i="22"/>
  <c r="Q133" i="22" s="1"/>
  <c r="L132" i="22"/>
  <c r="Q132" i="22" s="1"/>
  <c r="L131" i="22"/>
  <c r="Q131" i="22" s="1"/>
  <c r="L130" i="22"/>
  <c r="Q130" i="22" s="1"/>
  <c r="L129" i="22"/>
  <c r="Q129" i="22" s="1"/>
  <c r="L128" i="22"/>
  <c r="Q128" i="22" s="1"/>
  <c r="L127" i="22"/>
  <c r="Q127" i="22" s="1"/>
  <c r="L126" i="22"/>
  <c r="Q126" i="22" s="1"/>
  <c r="L125" i="22"/>
  <c r="Q125" i="22" s="1"/>
  <c r="L124" i="22"/>
  <c r="Q124" i="22" s="1"/>
  <c r="L123" i="22"/>
  <c r="Q123" i="22" s="1"/>
  <c r="L122" i="22"/>
  <c r="Q122" i="22" s="1"/>
  <c r="L121" i="22"/>
  <c r="Q121" i="22" s="1"/>
  <c r="L120" i="22"/>
  <c r="Q120" i="22" s="1"/>
  <c r="L119" i="22"/>
  <c r="Q119" i="22" s="1"/>
  <c r="L118" i="22"/>
  <c r="Q118" i="22" s="1"/>
  <c r="L117" i="22"/>
  <c r="Q117" i="22" s="1"/>
  <c r="L116" i="22"/>
  <c r="Q116" i="22" s="1"/>
  <c r="L115" i="22"/>
  <c r="Q115" i="22" s="1"/>
  <c r="L114" i="22"/>
  <c r="Q114" i="22" s="1"/>
  <c r="L113" i="22"/>
  <c r="Q113" i="22" s="1"/>
  <c r="L112" i="22"/>
  <c r="Q112" i="22" s="1"/>
  <c r="L111" i="22"/>
  <c r="Q111" i="22" s="1"/>
  <c r="L110" i="22"/>
  <c r="Q110" i="22" s="1"/>
  <c r="L109" i="22"/>
  <c r="Q109" i="22" s="1"/>
  <c r="L108" i="22"/>
  <c r="Q108" i="22" s="1"/>
  <c r="L107" i="22"/>
  <c r="Q107" i="22" s="1"/>
  <c r="L106" i="22"/>
  <c r="Q106" i="22" s="1"/>
  <c r="L105" i="22"/>
  <c r="Q105" i="22" s="1"/>
  <c r="L104" i="22"/>
  <c r="Q104" i="22" s="1"/>
  <c r="L103" i="22"/>
  <c r="Q103" i="22" s="1"/>
  <c r="L29" i="22" l="1"/>
  <c r="Q29" i="22" s="1"/>
  <c r="L102" i="22" l="1"/>
  <c r="Q102" i="22" s="1"/>
  <c r="L62" i="22" l="1"/>
  <c r="L63" i="22"/>
  <c r="Q63" i="22" s="1"/>
  <c r="L64" i="22"/>
  <c r="Q64" i="22" s="1"/>
  <c r="L65" i="22"/>
  <c r="L66" i="22"/>
  <c r="Q66" i="22" s="1"/>
  <c r="L67" i="22"/>
  <c r="Q67" i="22" s="1"/>
  <c r="L68" i="22"/>
  <c r="Q68" i="22" s="1"/>
  <c r="L69" i="22"/>
  <c r="Q69" i="22" s="1"/>
  <c r="L70" i="22"/>
  <c r="Q70" i="22" s="1"/>
  <c r="L71" i="22"/>
  <c r="Q71" i="22" s="1"/>
  <c r="L72" i="22"/>
  <c r="Q72" i="22" s="1"/>
  <c r="L73" i="22"/>
  <c r="Q73" i="22" s="1"/>
  <c r="L74" i="22"/>
  <c r="Q74" i="22" s="1"/>
  <c r="L75" i="22"/>
  <c r="Q75" i="22" s="1"/>
  <c r="L76" i="22"/>
  <c r="Q76" i="22" s="1"/>
  <c r="L77" i="22"/>
  <c r="Q77" i="22" s="1"/>
  <c r="L78" i="22"/>
  <c r="Q78" i="22" s="1"/>
  <c r="L79" i="22"/>
  <c r="Q79" i="22" s="1"/>
  <c r="L80" i="22"/>
  <c r="Q80" i="22" s="1"/>
  <c r="L81" i="22"/>
  <c r="Q81" i="22" s="1"/>
  <c r="L82" i="22"/>
  <c r="Q82" i="22" s="1"/>
  <c r="L83" i="22"/>
  <c r="Q83" i="22" s="1"/>
  <c r="L84" i="22"/>
  <c r="Q84" i="22" s="1"/>
  <c r="L85" i="22"/>
  <c r="Q85" i="22" s="1"/>
  <c r="L86" i="22"/>
  <c r="Q86" i="22" s="1"/>
  <c r="L87" i="22"/>
  <c r="Q87" i="22" s="1"/>
  <c r="L88" i="22"/>
  <c r="Q88" i="22" s="1"/>
  <c r="L89" i="22"/>
  <c r="Q89" i="22" s="1"/>
  <c r="L90" i="22"/>
  <c r="Q90" i="22" s="1"/>
  <c r="L91" i="22"/>
  <c r="Q91" i="22" s="1"/>
  <c r="L92" i="22"/>
  <c r="Q92" i="22" s="1"/>
  <c r="L93" i="22"/>
  <c r="Q93" i="22" s="1"/>
  <c r="L94" i="22"/>
  <c r="Q94" i="22" s="1"/>
  <c r="L95" i="22"/>
  <c r="Q95" i="22" s="1"/>
  <c r="L96" i="22"/>
  <c r="Q96" i="22" s="1"/>
  <c r="L97" i="22"/>
  <c r="Q97" i="22" s="1"/>
  <c r="L98" i="22"/>
  <c r="Q98" i="22" s="1"/>
  <c r="L99" i="22"/>
  <c r="Q99" i="22" s="1"/>
  <c r="L100" i="22"/>
  <c r="Q100" i="22" s="1"/>
  <c r="L101" i="22"/>
  <c r="Q101" i="22" s="1"/>
  <c r="L61" i="22"/>
  <c r="L140" i="22" l="1"/>
  <c r="Q61" i="22"/>
  <c r="Q62" i="22"/>
  <c r="O65" i="22" l="1"/>
  <c r="O140" i="22" s="1"/>
  <c r="Q65" i="22"/>
  <c r="Q140" i="22" s="1"/>
  <c r="L18" i="22"/>
  <c r="Q18" i="22" s="1"/>
  <c r="L19" i="22"/>
  <c r="Q19" i="22" s="1"/>
  <c r="L20" i="22"/>
  <c r="Q20" i="22" s="1"/>
  <c r="L21" i="22"/>
  <c r="Q21" i="22" s="1"/>
  <c r="L25" i="22"/>
  <c r="L27" i="22"/>
  <c r="L28" i="22"/>
  <c r="Q28" i="22" s="1"/>
  <c r="L31" i="22"/>
  <c r="Q31" i="22" s="1"/>
  <c r="L32" i="22"/>
  <c r="Q32" i="22" s="1"/>
  <c r="L33" i="22"/>
  <c r="Q33" i="22" s="1"/>
  <c r="L34" i="22"/>
  <c r="Q34" i="22" s="1"/>
  <c r="L35" i="22"/>
  <c r="Q35" i="22" s="1"/>
  <c r="L36" i="22"/>
  <c r="Q36" i="22" s="1"/>
  <c r="L37" i="22"/>
  <c r="Q37" i="22" s="1"/>
  <c r="L38" i="22"/>
  <c r="Q38" i="22" s="1"/>
  <c r="L40" i="22"/>
  <c r="Q40" i="22" s="1"/>
  <c r="L41" i="22"/>
  <c r="Q41" i="22" s="1"/>
  <c r="L42" i="22"/>
  <c r="Q42" i="22" s="1"/>
  <c r="L43" i="22"/>
  <c r="Q43" i="22" s="1"/>
  <c r="L44" i="22"/>
  <c r="Q44" i="22" s="1"/>
  <c r="L53" i="22"/>
  <c r="Q53" i="22" s="1"/>
  <c r="L54" i="22"/>
  <c r="Q54" i="22" s="1"/>
  <c r="L56" i="22"/>
  <c r="Q56" i="22" s="1"/>
  <c r="L57" i="22"/>
  <c r="Q57" i="22" s="1"/>
  <c r="L58" i="22"/>
  <c r="Q58" i="22" s="1"/>
  <c r="L59" i="22"/>
  <c r="Q59" i="22" s="1"/>
  <c r="Q27" i="22" l="1"/>
  <c r="L60" i="22"/>
  <c r="Q25" i="22"/>
  <c r="Q60" i="22" s="1"/>
  <c r="B5" i="25"/>
  <c r="B6" i="25" s="1"/>
  <c r="B7" i="25" l="1"/>
  <c r="B8" i="25" s="1"/>
  <c r="B9" i="25" s="1"/>
  <c r="B10" i="25" s="1"/>
  <c r="L17" i="22"/>
  <c r="Q17" i="22" s="1"/>
  <c r="L16" i="22"/>
  <c r="Q16" i="22" s="1"/>
  <c r="L15" i="22"/>
  <c r="Q15" i="22" s="1"/>
  <c r="L14" i="22"/>
  <c r="Q14" i="22" s="1"/>
  <c r="L13" i="22"/>
  <c r="Q13" i="22" s="1"/>
  <c r="L12" i="22"/>
  <c r="Q12" i="22" s="1"/>
  <c r="L11" i="22"/>
  <c r="Q11" i="22" s="1"/>
  <c r="L10" i="22"/>
  <c r="Q10" i="22" s="1"/>
  <c r="L9" i="22"/>
  <c r="Q9" i="22" s="1"/>
  <c r="L8" i="22"/>
  <c r="L23" i="22" l="1"/>
  <c r="Q8" i="22"/>
  <c r="Q23" i="22" s="1"/>
</calcChain>
</file>

<file path=xl/sharedStrings.xml><?xml version="1.0" encoding="utf-8"?>
<sst xmlns="http://schemas.openxmlformats.org/spreadsheetml/2006/main" count="1846" uniqueCount="677">
  <si>
    <t>NOMBRES Y APELLIDOS</t>
  </si>
  <si>
    <t>PUESTO NOMINAL</t>
  </si>
  <si>
    <t>BONO PROFESIONAL</t>
  </si>
  <si>
    <t>TOTAL DE INGRESOS</t>
  </si>
  <si>
    <t>GASTOS DE REPRESENTACIÓN/ DIETAS</t>
  </si>
  <si>
    <t>BONO 66-2000</t>
  </si>
  <si>
    <t>EDUARDO GAMALIEL  GONZALEZ GONZALEZ</t>
  </si>
  <si>
    <t>DARIO ROBOHAM  RIOS  MENDEZ</t>
  </si>
  <si>
    <t>SERGIO RENE  GARCIA ESTRADA</t>
  </si>
  <si>
    <t>ABELARDO    VILLAFUERTE  VILLEDA</t>
  </si>
  <si>
    <t>CARLOS FRANCISCO HUMBERTO ALVARADO NAVAS</t>
  </si>
  <si>
    <t>ERICK ROBERTO  ORELLANA SANDOVAL</t>
  </si>
  <si>
    <t>NERY ALBERTO  MORALES GODOY</t>
  </si>
  <si>
    <t>SERGIO VICTOR HUGO PEREZ LOPEZ</t>
  </si>
  <si>
    <t>MARCO ANTONIO  MONZON  RUIZ</t>
  </si>
  <si>
    <t>COMPLEMENTO AL SALARIO. PERSONAL PERMANENTE</t>
  </si>
  <si>
    <t>BONO MONETARIO SESAN</t>
  </si>
  <si>
    <t>NICOLAS ALEJANDRO  RAMOS PEREZ</t>
  </si>
  <si>
    <t>SILVERIO   GARCIA  Y GARCIA</t>
  </si>
  <si>
    <t>ROGER  ALEXANDER  CURUCHICH QUEX</t>
  </si>
  <si>
    <t>LUIS FERNANDO  MORALES RALDA</t>
  </si>
  <si>
    <t>ANGELA MARILU  LOPEZ MORALES DE ARANA</t>
  </si>
  <si>
    <t>ROGER ARISTIDES  MARTINEZ SOSA</t>
  </si>
  <si>
    <t>KARINA SUCELY  PRADO GOMEZ</t>
  </si>
  <si>
    <t>EDWIN ERNESTO  ZULETA DIAZ</t>
  </si>
  <si>
    <t>MANUEL   CAJTUNAJ GUARCHAJ</t>
  </si>
  <si>
    <t>ALFREDO ENRIQUE  TUN PILO</t>
  </si>
  <si>
    <t>MARIA BALVINA  COC HERNANDEZ</t>
  </si>
  <si>
    <t>PAULO RENBERTO  LOPEZ FLORES</t>
  </si>
  <si>
    <t>RONI PEDRO  MORALES BATZ</t>
  </si>
  <si>
    <t>JOSE  FERNANDO   BARILLAS  AGUILAR</t>
  </si>
  <si>
    <t>ERNESTO    JIMENEZ GAMEZ</t>
  </si>
  <si>
    <t>NESTOR  EMILIO   GARCIA  OLIVA</t>
  </si>
  <si>
    <t>JOHANNA ELIZABETH  CAMBRAN GRAMAJO</t>
  </si>
  <si>
    <t>ROEL AMILCAR  RAMIREZ CHIAPAS</t>
  </si>
  <si>
    <t>FELIPE   XITUMUL PEREZ</t>
  </si>
  <si>
    <t>NO.</t>
  </si>
  <si>
    <t>EDWIN FRANCISCO MARTINEZ XICAY</t>
  </si>
  <si>
    <t>ALAN RENE  ARGUETA VELASQUEZ</t>
  </si>
  <si>
    <t>REYNA ISABEL  MIRANDA BARDALES</t>
  </si>
  <si>
    <t>NEMECIO ARTURO  ALVARADO CRUZ</t>
  </si>
  <si>
    <t>JENNIFER KAROLINA  CALDERON VASQUEZ</t>
  </si>
  <si>
    <t>MYNOR ANTONIO  LEMUS  CASTRO</t>
  </si>
  <si>
    <t>JORGE MARIO  CANO ALVA</t>
  </si>
  <si>
    <t>VICTOR ARMANDO  TORRES  PERDOMO</t>
  </si>
  <si>
    <t>YECENIA MARISOL  CASTAÑEDA CASTAÑEDA DE  VELASQUEZ</t>
  </si>
  <si>
    <t>MARIBEL   VELASQUEZ LOPEZ</t>
  </si>
  <si>
    <t>RAISSA ALEJANDRINA  AROCHE ENRIQUEZ</t>
  </si>
  <si>
    <t>LORENZO  ARMANDO  MEDRANO VELASQUEZ</t>
  </si>
  <si>
    <t>ALBERTO JONATAN  QUIEJ ALVARADO</t>
  </si>
  <si>
    <t>DAMARIS MARIZEL  SARCEÑO ANDRADE DE OCHOA</t>
  </si>
  <si>
    <t>ALVARO DANIEL  DURINI CASTRO</t>
  </si>
  <si>
    <t>CARLOS RODOLFO  LEIVA MORALES</t>
  </si>
  <si>
    <t xml:space="preserve">SECRETARÌA DE SEGURIDAD ALIMENTARIA Y NUTRICIONAL </t>
  </si>
  <si>
    <t>PRESIDENCIA DE LA REPÙBLICA</t>
  </si>
  <si>
    <t xml:space="preserve">Nómina de Personal Permanente, Supernumerario y por Contrato  "011, 021, y 022"  </t>
  </si>
  <si>
    <t>PUESTO FUNCIONAL</t>
  </si>
  <si>
    <t>UBICACIÓN FISICA</t>
  </si>
  <si>
    <t>SALARIO ASIGNADO</t>
  </si>
  <si>
    <t>VIATICOS</t>
  </si>
  <si>
    <t>TOTAL DEVENGADO MENSUAL</t>
  </si>
  <si>
    <t>JOSUE FELIPE  CARRERA VELIZ</t>
  </si>
  <si>
    <t>DAMARIS CLARISA  LOPEZ NAJERA</t>
  </si>
  <si>
    <t>NESTOR  GEOVANY  SANTA CRUZ ROSALES</t>
  </si>
  <si>
    <t>MILDRED FABIOLA  MORALES CASTAÑEDA</t>
  </si>
  <si>
    <t>TOTALES  RENGLON "011"</t>
  </si>
  <si>
    <t>OSCAR HUMBERTO  FLORES RUANO</t>
  </si>
  <si>
    <t>OTTO ESTUARDO  VELASQUEZ VASQUEZ</t>
  </si>
  <si>
    <t>MAVIS PATRICIA  DUBON  MUﾑOZ</t>
  </si>
  <si>
    <t>MARTA GLORIA  CALDERON HIDALGO</t>
  </si>
  <si>
    <t>JUAN MANUEL   CEBALLOS  GODOY</t>
  </si>
  <si>
    <t>EDGAR ESTUARDO  BARQUIN MENDOZA</t>
  </si>
  <si>
    <t>JOSE ESAU  GUERRA SAMAYOA</t>
  </si>
  <si>
    <t>CLAUDIA VERONICA  SOLORZANO MENDEZ</t>
  </si>
  <si>
    <t>BAJA VERAPAZ</t>
  </si>
  <si>
    <t>SERGIO ESCOBAR MORALES</t>
  </si>
  <si>
    <t>KARIN LISSETTE  MEDRANO FIGUEROA</t>
  </si>
  <si>
    <t>TOTALES  RENGLON "022"</t>
  </si>
  <si>
    <t>ABEL ALEXANDER  GUTIERREZ CONTRERAS</t>
  </si>
  <si>
    <t>JOSE  LEONARDO  TAJTAJ FIGUEROA</t>
  </si>
  <si>
    <t>JOSE VICENTE  VASQUEZ DONIS</t>
  </si>
  <si>
    <t>MYNOR ESTUARDO  LARA CORZO</t>
  </si>
  <si>
    <t>OSCAR  DELFINO  DIAZ CARDONA</t>
  </si>
  <si>
    <t>YUSSEL KARINA  CORZANTES OLIVA</t>
  </si>
  <si>
    <t>HUEHUETENANGO</t>
  </si>
  <si>
    <t>JOSE CARLOS  CORADO MUÑOZ</t>
  </si>
  <si>
    <t xml:space="preserve">SECRETARÍA DE SEGURIDAD ALIMENTARIA Y NUTRICIONAL -SESAN-   PRESIDENCIA DE LA REPÚBLICA          </t>
  </si>
  <si>
    <t>No.</t>
  </si>
  <si>
    <t>No. de Contrato</t>
  </si>
  <si>
    <t>Nombre</t>
  </si>
  <si>
    <t>Tipo de Servicios</t>
  </si>
  <si>
    <t xml:space="preserve">Renglón </t>
  </si>
  <si>
    <t>081</t>
  </si>
  <si>
    <t>LUIS ALFREDO VICENTE TUNAY</t>
  </si>
  <si>
    <t>JULIO ROBERTO ISTUPE IBAÑEZ</t>
  </si>
  <si>
    <t>SELVIN DONALDO CHOCOOJ LUCAS</t>
  </si>
  <si>
    <t>PROFESIONALES INDIVIDUALES EN GENERAL</t>
  </si>
  <si>
    <t>VICTOR MODESTO FIGUERÓA GARCÍA</t>
  </si>
  <si>
    <t xml:space="preserve">CLAUDIA MARITZA  GODOY BADE DE GARCIA
</t>
  </si>
  <si>
    <t>YOVANI OSVALDO TEMA MARROQUÌN</t>
  </si>
  <si>
    <t xml:space="preserve">FELIPE CHILISNA BOTÒN                    </t>
  </si>
  <si>
    <t xml:space="preserve">ANA LUCÌA ANDRADE TAJTAJ </t>
  </si>
  <si>
    <t>JOSÈ  LUIS MALDONADO DE LEÒN</t>
  </si>
  <si>
    <t>HUMBERTO ZÙN CHIQUÌN                 U.N.</t>
  </si>
  <si>
    <t>NORMA ROSARIO VEGA ARRIOLA DE VÀSQUEZ</t>
  </si>
  <si>
    <t>EDWIN CONRADO ORELLANA MEJÌA</t>
  </si>
  <si>
    <t>NELSON CÀNDIDO  RECINOS              U.A.</t>
  </si>
  <si>
    <t>URIZAR OBDULIO SALES LÒPEZ</t>
  </si>
  <si>
    <t>ARTURO GIOVANNI MARTÌNEZ CASTILLO</t>
  </si>
  <si>
    <t>HEYSEL CAROLINA CANO LÒPEZ</t>
  </si>
  <si>
    <t>HALAN ADOLFO PACAY VEGA</t>
  </si>
  <si>
    <t>PABLO DANIEL COBÒN VILLATORO</t>
  </si>
  <si>
    <t>MARCO ANTONIO MÈRIDA BARRIOS</t>
  </si>
  <si>
    <t>ARANDY MIZRAÌM GONZÀLEZ BÀRCENAS</t>
  </si>
  <si>
    <t>AROLDO ELIAZAR LÒPEZ TOMÀS</t>
  </si>
  <si>
    <t>JORGE ESTUARDO RODRÌGUEZ ALVA</t>
  </si>
  <si>
    <t>KORINA RAQUEL ALVARADO HERNÀNDEZ</t>
  </si>
  <si>
    <t>FLOR DE MARÌA CANO TELLO DE MALDONADO</t>
  </si>
  <si>
    <t xml:space="preserve">ARIEL ARMANDO AVILA MÈRIDA </t>
  </si>
  <si>
    <t>CARLOS JAVIER MENDÒZA ZAMORA</t>
  </si>
  <si>
    <t>LYUBA JACKELINE HERNÀNDEZ LUX</t>
  </si>
  <si>
    <t>SARA FABIOLA URRUTIA MÈNDEZ DE RODRÌGUEZ</t>
  </si>
  <si>
    <t>ASTRID JHOJANA PATRICIA CALEL VELÀSQUEZ</t>
  </si>
  <si>
    <t>HANSEL ALBERTO URÌZAR VÀSQUEZ</t>
  </si>
  <si>
    <t>EXCELIS YANETH HERRERA MARTÌNEZ DE SAÈNZ</t>
  </si>
  <si>
    <t>GERSON ARIEL MORALES RODRÌGUEZ</t>
  </si>
  <si>
    <t>TRINA ILIANA LÒPEZ                 U.A.</t>
  </si>
  <si>
    <t>OMAR MAXIMO ARGUETA MERIDA</t>
  </si>
  <si>
    <t>JUAN ROBERTO  MENDOZA SILVESTRE</t>
  </si>
  <si>
    <t>MARVIN  ANTONIO  AGUILAR MOLLINEDO</t>
  </si>
  <si>
    <t>LEANDRO ALBERTO  CORADO MATTA</t>
  </si>
  <si>
    <t>LYNDA ARGENTINA  GUZMAN DE LEON</t>
  </si>
  <si>
    <t>KIMBERLY ESTRELLITA  GARCIA RUIZ</t>
  </si>
  <si>
    <t>81-70</t>
  </si>
  <si>
    <t>DESCUENTOS</t>
  </si>
  <si>
    <t>TOTAL DESCUENTOS</t>
  </si>
  <si>
    <t>JUAN CARLOS   CARIAS ESTRADA</t>
  </si>
  <si>
    <t>TÉCNICOS</t>
  </si>
  <si>
    <t>Personal Por Contrato Renglòn 029    AÑO 2018</t>
  </si>
  <si>
    <t xml:space="preserve">Honorarios Mensuales </t>
  </si>
  <si>
    <t>DSESAN-01-2018-081</t>
  </si>
  <si>
    <t>DSESAN-02-2018-081</t>
  </si>
  <si>
    <t>DSESAN-03-2018-081</t>
  </si>
  <si>
    <t>DSESAN-05-2018-081</t>
  </si>
  <si>
    <t>DSESAN-06-2018-081</t>
  </si>
  <si>
    <t>DSESAN-07-2018-081</t>
  </si>
  <si>
    <t>WILLY  KARLOVE AGUIRRE ROSIL</t>
  </si>
  <si>
    <t>WILIAM  GARCÌA PÈREZ         U.N.</t>
  </si>
  <si>
    <t>VICTOR MANUEL ZAMORA ARRUÈ</t>
  </si>
  <si>
    <t>ALMA DEL CARMEN REGALADO FUENTES</t>
  </si>
  <si>
    <t>SINDY ARLENY JOAQUÌN CASTILLO</t>
  </si>
  <si>
    <t>TÈCNICO ESPECIALIZADO</t>
  </si>
  <si>
    <t>ADMINISTRATIVO</t>
  </si>
  <si>
    <t xml:space="preserve">ERASTO RENE  LOPEZ URIZAR
</t>
  </si>
  <si>
    <t xml:space="preserve">OSCAR LEONIDAS  MARROQUIN CORNEJO
</t>
  </si>
  <si>
    <t xml:space="preserve">LUIS  FERNANDO  CHANG  BARRIOS
</t>
  </si>
  <si>
    <t>JULISSA BELLANETH  CIFUENTES CALLEJAS</t>
  </si>
  <si>
    <t xml:space="preserve">NICOL MAYDE   CARO SANDOVAL VASQUEZ
</t>
  </si>
  <si>
    <t>MAIRA HAYDE  RUANO ESTRADA DE GARCIA</t>
  </si>
  <si>
    <t>LILIAN ELIZABETH  MORALES RIVERA</t>
  </si>
  <si>
    <t xml:space="preserve">KELLY GISSEL  CATALAN AGUILAR
</t>
  </si>
  <si>
    <t>ANA LUCIA  ESTEBAN GARCIA</t>
  </si>
  <si>
    <t>GUILLERMO WILLY  MIJANGOS</t>
  </si>
  <si>
    <t>TOTALES  RENGLON "021"</t>
  </si>
  <si>
    <t>JOSE MIGUEL  MONZON PUAC</t>
  </si>
  <si>
    <t>EDGAR HUMBERTO  CARRANZA ALDANA</t>
  </si>
  <si>
    <t>CESAR SAMUEL  QUEME MACARIO</t>
  </si>
  <si>
    <t>RAYZA  ALINA   VELASQUEZ  SAMAYOA</t>
  </si>
  <si>
    <t xml:space="preserve">MARTA RAQUEL  ELIAS CARPIO DE LOPEZ
</t>
  </si>
  <si>
    <t>DSESAN-195-2018-029</t>
  </si>
  <si>
    <t>DSESAN-196-2018-029</t>
  </si>
  <si>
    <t>DSESAN-197-2018-029</t>
  </si>
  <si>
    <t>DSESAN-198-2018-029</t>
  </si>
  <si>
    <t>DSESAN-199-2018-029</t>
  </si>
  <si>
    <t>DSESAN-200-2018-029</t>
  </si>
  <si>
    <t>DSESAN-201-2018-029</t>
  </si>
  <si>
    <t>DSESAN-202-2018-029</t>
  </si>
  <si>
    <t>DSESAN-203-2018-029</t>
  </si>
  <si>
    <t>DSESAN-205-2018-029</t>
  </si>
  <si>
    <t>DSESAN-206-2018-029</t>
  </si>
  <si>
    <t>DSESAN-207-2018-029</t>
  </si>
  <si>
    <t>DSESAN-208-2018-029</t>
  </si>
  <si>
    <t>DSESAN-209-2018-029</t>
  </si>
  <si>
    <t>DSESAN-212-2018-029</t>
  </si>
  <si>
    <t>DSESAN-213-2018-029</t>
  </si>
  <si>
    <t>DSESAN-214-2018-029</t>
  </si>
  <si>
    <t>DSESAN-215-2018-029</t>
  </si>
  <si>
    <t>DSESAN-216-2018-029</t>
  </si>
  <si>
    <t>DSESAN-217-2018-029</t>
  </si>
  <si>
    <t>DSESAN-218-2018-029</t>
  </si>
  <si>
    <t>DSESAN-219-2018-029</t>
  </si>
  <si>
    <t>DSESAN-220-2018-029</t>
  </si>
  <si>
    <t>DSESAN-221-2018-029</t>
  </si>
  <si>
    <t>DSESAN-222-2018-029</t>
  </si>
  <si>
    <t>DSESAN-223-2018-029</t>
  </si>
  <si>
    <t>DSESAN-224-2018-029</t>
  </si>
  <si>
    <t>DSESAN-225-2018-029</t>
  </si>
  <si>
    <t>DSESAN-226-2018-029</t>
  </si>
  <si>
    <t>DSESAN-227-2018-029</t>
  </si>
  <si>
    <t>DSESAN-228-2018-029</t>
  </si>
  <si>
    <t>DSESAN-229-2018-029</t>
  </si>
  <si>
    <t>DSESAN-230-2018-029</t>
  </si>
  <si>
    <t>DSESAN-231-2018-029</t>
  </si>
  <si>
    <t>DSESAN-232-2018-029</t>
  </si>
  <si>
    <t>DSESAN-233-2018-029</t>
  </si>
  <si>
    <t>DSESAN-234-2018-029</t>
  </si>
  <si>
    <t>DSESAN-235-2018-029</t>
  </si>
  <si>
    <t>DSESAN-236-2018-029</t>
  </si>
  <si>
    <t>DSESAN-237-2018-029</t>
  </si>
  <si>
    <t>DSESAN-238-2018-029</t>
  </si>
  <si>
    <t>DSESAN-239-2018-029</t>
  </si>
  <si>
    <t>DSESAN-240-2018-029</t>
  </si>
  <si>
    <t>DSESAN-241-2018-029</t>
  </si>
  <si>
    <t>DSESAN-243-2018-029</t>
  </si>
  <si>
    <t>DSESAN-244-2018-029</t>
  </si>
  <si>
    <t>DSESAN-249-2018-029</t>
  </si>
  <si>
    <t>DSESAN-250-2018-029</t>
  </si>
  <si>
    <t>DSESAN-251-2018-029</t>
  </si>
  <si>
    <t>DSESAN-252-2018-029</t>
  </si>
  <si>
    <t>DSESAN-253-2018-029</t>
  </si>
  <si>
    <t>DSESAN-255-2018-029</t>
  </si>
  <si>
    <t>DSESAN-256-2018-029</t>
  </si>
  <si>
    <t>DSESAN-257-2018-029</t>
  </si>
  <si>
    <t>DSESAN-259-2018-029</t>
  </si>
  <si>
    <t>DSESAN-260-2018-029</t>
  </si>
  <si>
    <t>DSESAN-261-2018-029</t>
  </si>
  <si>
    <t>DSESAN-262-2018-029</t>
  </si>
  <si>
    <t>DSESAN-263-2018-029</t>
  </si>
  <si>
    <t>DSESAN-264-2018-029</t>
  </si>
  <si>
    <t>DSESAN-266-2018-029</t>
  </si>
  <si>
    <t>DSESAN-267-2018-029</t>
  </si>
  <si>
    <t>DSESAN-268-2018-029</t>
  </si>
  <si>
    <t>DSESAN-269-2018-029</t>
  </si>
  <si>
    <t>DSESAN-270-2018-029</t>
  </si>
  <si>
    <t>DSESAN-271-2018-029</t>
  </si>
  <si>
    <t>DSESAN-272-2018-029</t>
  </si>
  <si>
    <t>DSESAN-273-2018-029</t>
  </si>
  <si>
    <t>DSESAN-274-2018-029</t>
  </si>
  <si>
    <t>DSESAN-275-2018-029</t>
  </si>
  <si>
    <t>DSESAN-276-2018-029</t>
  </si>
  <si>
    <t>DSESAN-277-2018-029</t>
  </si>
  <si>
    <t>DSESAN-278-2018-029</t>
  </si>
  <si>
    <t>DSESAN-279-2018-029</t>
  </si>
  <si>
    <t>DSESAN-280-2018-029</t>
  </si>
  <si>
    <t>DSESAN-281-2018-029</t>
  </si>
  <si>
    <t>DSESAN-282-2018-029</t>
  </si>
  <si>
    <t>DSESAN-283-2018-029</t>
  </si>
  <si>
    <t>DSESAN-284-2018-029</t>
  </si>
  <si>
    <t>DSESAN-285-2018-029</t>
  </si>
  <si>
    <t>DSESAN-286-2018-029</t>
  </si>
  <si>
    <t>DSESAN-288-2018-029</t>
  </si>
  <si>
    <t>DSESAN-289-2018-029</t>
  </si>
  <si>
    <t>DSESAN-290-2018-029</t>
  </si>
  <si>
    <t>DSESAN-291-2018-029</t>
  </si>
  <si>
    <t>DSESAN-292-2018-029</t>
  </si>
  <si>
    <t>DSESAN-293-2018-029</t>
  </si>
  <si>
    <t>DSESAN-357-2018-029</t>
  </si>
  <si>
    <t>DSESAN-356-2018-029</t>
  </si>
  <si>
    <t>DSESAN-294-2018-029</t>
  </si>
  <si>
    <t>DSESAN-295-2018-029</t>
  </si>
  <si>
    <t>DSESAN-296-2018-029</t>
  </si>
  <si>
    <t>DSESAN-298-2018-029</t>
  </si>
  <si>
    <t>DSESAN-299-2018-029</t>
  </si>
  <si>
    <t>DSESAN-300-2018-029</t>
  </si>
  <si>
    <t>DSESAN-301-2018-029</t>
  </si>
  <si>
    <t>DSESAN-302-2018-029</t>
  </si>
  <si>
    <t>DSESAN-303-2018-029</t>
  </si>
  <si>
    <t>DSESAN-304-2018-029</t>
  </si>
  <si>
    <t>DSESAN-384-2018-029</t>
  </si>
  <si>
    <t xml:space="preserve">GABRIELA HERRERA MONTERROSO
</t>
  </si>
  <si>
    <t xml:space="preserve">CINTHIA LINELLY  GONZALEZ CARRANZA DE DE ROMERO
</t>
  </si>
  <si>
    <t xml:space="preserve">DIRECCIÓN Y COORDINACIÓN  </t>
  </si>
  <si>
    <t xml:space="preserve"> DIRECCIÓN ADMINISTRATIVA Y DE RECURSOS HUMANOS </t>
  </si>
  <si>
    <t xml:space="preserve"> DIRECCIÓN FINANCIERA </t>
  </si>
  <si>
    <t xml:space="preserve"> DIRECCIÓN DE COMUNICACIÓN E INFORMACIÓN </t>
  </si>
  <si>
    <t xml:space="preserve"> DIRECCIÓN DE PLANIFICACIÓN MONITOREO Y EVALUACIÓN </t>
  </si>
  <si>
    <t xml:space="preserve"> DIRECCIÓN DE COOPERACIÓN EXTERNA </t>
  </si>
  <si>
    <t xml:space="preserve"> SACATEPÉQUEZ </t>
  </si>
  <si>
    <t xml:space="preserve"> SANTA ROSA </t>
  </si>
  <si>
    <t xml:space="preserve"> SUCHITEPÉQUEZ </t>
  </si>
  <si>
    <t xml:space="preserve"> SOLOLÁ </t>
  </si>
  <si>
    <t xml:space="preserve"> JUTIAPA </t>
  </si>
  <si>
    <t xml:space="preserve"> CHIMALTENANGO </t>
  </si>
  <si>
    <t xml:space="preserve"> ZACAPA </t>
  </si>
  <si>
    <t xml:space="preserve"> EL PETEN </t>
  </si>
  <si>
    <t xml:space="preserve"> SAN MARCOS </t>
  </si>
  <si>
    <t xml:space="preserve"> CHIQUIMULA </t>
  </si>
  <si>
    <t xml:space="preserve"> TOTONICAPÁN </t>
  </si>
  <si>
    <t xml:space="preserve">  JALAPA </t>
  </si>
  <si>
    <t xml:space="preserve">  IZABAL </t>
  </si>
  <si>
    <t xml:space="preserve"> GUATEMALA </t>
  </si>
  <si>
    <t xml:space="preserve"> RETALHULEU </t>
  </si>
  <si>
    <t xml:space="preserve"> ESCUINTLA </t>
  </si>
  <si>
    <t xml:space="preserve"> EL PROGRESO </t>
  </si>
  <si>
    <t xml:space="preserve"> EL QUICHE </t>
  </si>
  <si>
    <t xml:space="preserve"> QUETZALTENANGO </t>
  </si>
  <si>
    <t xml:space="preserve"> DIRECCIÓN DE FORTALECIMIENTO INSTITUCIONAL </t>
  </si>
  <si>
    <t xml:space="preserve">JORGE ARTURO  SOSA VASQUEZ
</t>
  </si>
  <si>
    <t xml:space="preserve">FLOR DE MARIA  BREGANZA
</t>
  </si>
  <si>
    <t xml:space="preserve">RAUL ENRIQUE   OROZCO VELASQUEZ
</t>
  </si>
  <si>
    <t xml:space="preserve">RENE   MARTINEZ FARFAN
</t>
  </si>
  <si>
    <t>DSESAN-305-2018-029</t>
  </si>
  <si>
    <t>DSESAN-306-2018-029</t>
  </si>
  <si>
    <t>DSESAN-307-2018-029</t>
  </si>
  <si>
    <t>DSESAN-308-2018-029</t>
  </si>
  <si>
    <t>DSESAN-310-2018-029</t>
  </si>
  <si>
    <t>DSESAN-311-2018-029</t>
  </si>
  <si>
    <t>DSESAN-312-2018-029</t>
  </si>
  <si>
    <t>DSESAN-313-2018-029</t>
  </si>
  <si>
    <t>DSESAN-314-2018-029</t>
  </si>
  <si>
    <t>DSESAN-315-2018-029</t>
  </si>
  <si>
    <t>FRANCISCO MIGUEL ANGEL  TAVICO REYNOSO</t>
  </si>
  <si>
    <t>DSESAN-316-2018-029</t>
  </si>
  <si>
    <t>DSESAN-317-2018-029</t>
  </si>
  <si>
    <t>DSESAN-318-2018-029</t>
  </si>
  <si>
    <t>DSESAN-319-2018-029</t>
  </si>
  <si>
    <t>DSESAN-320-2018-029</t>
  </si>
  <si>
    <t>DSESAN-321-2018-029</t>
  </si>
  <si>
    <t>DSESAN-322-2018-029</t>
  </si>
  <si>
    <t>DSESAN-323-2018-029</t>
  </si>
  <si>
    <t>DSESAN-324-2018-029</t>
  </si>
  <si>
    <t>DSESAN-325-2018-029</t>
  </si>
  <si>
    <t>DSESAN-326-2018-029</t>
  </si>
  <si>
    <t>DSESAN-327-2018-029</t>
  </si>
  <si>
    <t>DSESAN-358-2018-029</t>
  </si>
  <si>
    <t>DSESAN-360-2018-029</t>
  </si>
  <si>
    <t>DSESAN-361-2018-029</t>
  </si>
  <si>
    <t>DSESAN-362-2018-029</t>
  </si>
  <si>
    <t>DSESAN-363-2018-029</t>
  </si>
  <si>
    <t>DSESAN-365-2018-029</t>
  </si>
  <si>
    <t>DSESAN-366-2018-029</t>
  </si>
  <si>
    <t>DSESAN-367-2018-029</t>
  </si>
  <si>
    <t>DSESAN-369-2018-029</t>
  </si>
  <si>
    <t>DSESAN-370-2018-029</t>
  </si>
  <si>
    <t>DSESAN-372-2018-029</t>
  </si>
  <si>
    <t>DSESAN-374-2018-029</t>
  </si>
  <si>
    <t>DSESAN-376-2018-029</t>
  </si>
  <si>
    <t>DSESAN-377-2018-029</t>
  </si>
  <si>
    <t>DSESAN-378-2018-029</t>
  </si>
  <si>
    <t>DSESAN-379-2018-029</t>
  </si>
  <si>
    <t>DSESAN-380-2018-029</t>
  </si>
  <si>
    <t>DSESAN-381-2018-029</t>
  </si>
  <si>
    <t>DSESAN-383-2018-029</t>
  </si>
  <si>
    <t>DSESAN-386-2018-029</t>
  </si>
  <si>
    <t>DSESAN-387-2018-029</t>
  </si>
  <si>
    <t>DSESAN-390-2018-029</t>
  </si>
  <si>
    <t>DSESAN-391-2018-029</t>
  </si>
  <si>
    <t>DSESAN-392-2018-029</t>
  </si>
  <si>
    <t>DSESAN-393-2018-029</t>
  </si>
  <si>
    <t>DSESAN-394-2018-029</t>
  </si>
  <si>
    <t>DSESAN-395-2018-029</t>
  </si>
  <si>
    <t>DSESAN-396-2018-029</t>
  </si>
  <si>
    <t>DSESAN-397-2018-029</t>
  </si>
  <si>
    <t>DSESAN-399-2018-029</t>
  </si>
  <si>
    <t>DSESAN-400-2018-029</t>
  </si>
  <si>
    <t>DSESAN-401-2018-029</t>
  </si>
  <si>
    <t>DSESAN-403-2018-029</t>
  </si>
  <si>
    <t>DSESAN-404-2018-029</t>
  </si>
  <si>
    <t>DSESAN-406-2018-029</t>
  </si>
  <si>
    <t>DSESAN-407-2018-029</t>
  </si>
  <si>
    <t>TÈCNICOS</t>
  </si>
  <si>
    <t>DSESAN-245-2018-029</t>
  </si>
  <si>
    <t>DSESAN-246-2018-029</t>
  </si>
  <si>
    <t>DSESAN-247-2018-029</t>
  </si>
  <si>
    <t>DSESAN-248-2018-029</t>
  </si>
  <si>
    <t xml:space="preserve">SECRETARIO </t>
  </si>
  <si>
    <t xml:space="preserve"> SECRETARIO </t>
  </si>
  <si>
    <t xml:space="preserve"> DESPACHO SUPERIOR </t>
  </si>
  <si>
    <t xml:space="preserve"> SUB SECRETARIO </t>
  </si>
  <si>
    <t xml:space="preserve"> SUBSECRETARIA TÉCNICA </t>
  </si>
  <si>
    <t xml:space="preserve"> SUBSECRETARIO ADMINISTRATIVO </t>
  </si>
  <si>
    <t xml:space="preserve"> SUBSECRETARIA ADMINISTRATIVO </t>
  </si>
  <si>
    <t xml:space="preserve"> ASESOR PROFESIONAL ESPECIALIZADO I </t>
  </si>
  <si>
    <t xml:space="preserve"> ENCARGADO DEL SIAF </t>
  </si>
  <si>
    <t xml:space="preserve"> PROFESIONAL II </t>
  </si>
  <si>
    <t xml:space="preserve"> ENCARGADO DE RECURSOS HUMANOS </t>
  </si>
  <si>
    <t xml:space="preserve"> PROFESIONAL I </t>
  </si>
  <si>
    <t xml:space="preserve"> ENCARGADO DE PRESUPUESTO </t>
  </si>
  <si>
    <t xml:space="preserve"> ENCARGADO DE TESORERÍA </t>
  </si>
  <si>
    <t xml:space="preserve"> ENCARGADO DE CONTABILIDAD </t>
  </si>
  <si>
    <t xml:space="preserve"> TÉCNICO PROFESIONAL EN INFORMÁTICA IV </t>
  </si>
  <si>
    <t xml:space="preserve"> TÉCNICO EN INFORMÁTICA  </t>
  </si>
  <si>
    <t xml:space="preserve"> DIRECCIÓN PLANIFICACIÓN MONITOREO Y EVALUACIÓN </t>
  </si>
  <si>
    <t xml:space="preserve"> ENCARGADA DE INVENTARIOS </t>
  </si>
  <si>
    <t xml:space="preserve"> PROFESIONAL III </t>
  </si>
  <si>
    <t xml:space="preserve"> ENCARGADA DE COMPRAS </t>
  </si>
  <si>
    <t xml:space="preserve"> ASISTENTE PROFESIONAL IV </t>
  </si>
  <si>
    <t xml:space="preserve"> ENCARGADO DE VEHÍCULOS Y COMBUSTIBLE </t>
  </si>
  <si>
    <t xml:space="preserve"> JEFE TÉCNICO II </t>
  </si>
  <si>
    <t xml:space="preserve"> ENCARGADA DE ALMACÉN </t>
  </si>
  <si>
    <t xml:space="preserve"> ASISTENTE DE COMUNICACIÓN  </t>
  </si>
  <si>
    <t xml:space="preserve"> AUXILIAR DE COMPRAS </t>
  </si>
  <si>
    <t xml:space="preserve"> DIRECTOR EJECUTIVO II </t>
  </si>
  <si>
    <t xml:space="preserve"> AUDITORA INTERNA </t>
  </si>
  <si>
    <t xml:space="preserve"> DIRECTOR EJECUTIVO IV </t>
  </si>
  <si>
    <t xml:space="preserve"> DIRECTOR FINANCIERO </t>
  </si>
  <si>
    <t xml:space="preserve"> DIRECTOR DE COMUNICACIÓN E INFORMACIÓN  </t>
  </si>
  <si>
    <t xml:space="preserve"> DIRECTOR DE PLANIFICACIÓN MONITOREO Y EVALUACIÓN </t>
  </si>
  <si>
    <t xml:space="preserve"> DIRECTORA DE COOPERACIÓN EXTERNA </t>
  </si>
  <si>
    <t xml:space="preserve"> DIRECTOR DE FORTALECIMIENTO INSTITUCIONAL </t>
  </si>
  <si>
    <t xml:space="preserve"> SUBDIRECTOR EJECUTIVO III </t>
  </si>
  <si>
    <t xml:space="preserve"> DELEGADO DEPARTAMENTAL </t>
  </si>
  <si>
    <t xml:space="preserve"> SUBDIRECTOR EJECUTIVO IV </t>
  </si>
  <si>
    <t xml:space="preserve"> COORDINADOR DE APROVECHAMIENTO BIOLÓGICO </t>
  </si>
  <si>
    <t xml:space="preserve"> COORDINADOR DE DISPONIBILIDAD ALIMENTARIA </t>
  </si>
  <si>
    <t xml:space="preserve"> COORDINADOR DE GESTIÓN DE RIESGO </t>
  </si>
  <si>
    <t xml:space="preserve"> COORDINADOR DE MONITOREO Y EVALUACIÓN </t>
  </si>
  <si>
    <t xml:space="preserve"> COORDINADOR DE SISTEMA DE INFORMACIÓN  </t>
  </si>
  <si>
    <t xml:space="preserve"> COORDINADOR DE PLANIFICACIÓN </t>
  </si>
  <si>
    <t xml:space="preserve"> COORDINADOR DE INFORMACIÓN PÚBLICA Y DOCUMENTACIÓN   </t>
  </si>
  <si>
    <t xml:space="preserve"> RECEPCIONISTA </t>
  </si>
  <si>
    <t xml:space="preserve"> ASISTENTE TÉCNICO </t>
  </si>
  <si>
    <t xml:space="preserve"> PILOTO </t>
  </si>
  <si>
    <t xml:space="preserve"> MONITOR </t>
  </si>
  <si>
    <t xml:space="preserve"> ALTA VERAPAZ </t>
  </si>
  <si>
    <t xml:space="preserve"> PETEN </t>
  </si>
  <si>
    <t xml:space="preserve"> QUICHE </t>
  </si>
  <si>
    <t xml:space="preserve"> BAJA VERAPAZ </t>
  </si>
  <si>
    <t xml:space="preserve"> HUEHUETENANGO </t>
  </si>
  <si>
    <t xml:space="preserve"> JALAPA </t>
  </si>
  <si>
    <t>FERNANDO MIGUEL  NORMAN  MONTERROZO</t>
  </si>
  <si>
    <t>GUATEMALA</t>
  </si>
  <si>
    <t>CESAR ERIC  SOSA HERNANDEZ</t>
  </si>
  <si>
    <t>SUCHITEPEQUEZ</t>
  </si>
  <si>
    <t>DSESAN-408-2018-029</t>
  </si>
  <si>
    <t>DSESAN-409-2018-029</t>
  </si>
  <si>
    <t>DSESAN-410-2018-029</t>
  </si>
  <si>
    <t>DSESAN-412-2018-029</t>
  </si>
  <si>
    <t>DSESAN-413-2018-029</t>
  </si>
  <si>
    <t>DSESAN-414-2018-029</t>
  </si>
  <si>
    <t>DSESAN-415-2018-029</t>
  </si>
  <si>
    <t>DSESAN-416-2018-029</t>
  </si>
  <si>
    <t>DSESAN-417-2018-029</t>
  </si>
  <si>
    <t>DSESAN-418-2018-029</t>
  </si>
  <si>
    <t>DSESAN-419-2018-029</t>
  </si>
  <si>
    <t>DSESAN-421-2018-029</t>
  </si>
  <si>
    <t>DSESAN-422-2018-029</t>
  </si>
  <si>
    <t>DSESAN-425-2018-029</t>
  </si>
  <si>
    <t>GUIBY YADIRA SICAL GÁMEZ</t>
  </si>
  <si>
    <t>ABNER ALESSANDRO SALAZAR GIRÓN</t>
  </si>
  <si>
    <t>MELVIN ISRAEL LEÓN HERRERA</t>
  </si>
  <si>
    <t>JOSÉ JUAN GONZÁLEZ ZEPEDA</t>
  </si>
  <si>
    <t>CELIA DEL CARMEN MARTÍNEZ SERRANO DE ROMERO</t>
  </si>
  <si>
    <t>BRYAN GABRIEL ARDANY ALTÁN SOTO</t>
  </si>
  <si>
    <t>HEBER ADONIAS HERNÁNDEZ MARTÍN</t>
  </si>
  <si>
    <t>JOSSELYN MARÍA SARACHINI ARÉVALO</t>
  </si>
  <si>
    <t>ROSINES PÉREZ VIVAR       U.N.</t>
  </si>
  <si>
    <t>WENDY PAOLA YAX PELICÓ DE CIFUENTES</t>
  </si>
  <si>
    <t>JULIO ESTUARDO GÓMEZ GÁLVEZ</t>
  </si>
  <si>
    <t>IRIS ANABELY BARRIOS GIRÓN</t>
  </si>
  <si>
    <t>MARÍA DE LOS ANGELES CHÁVEZ RAMÍREZ</t>
  </si>
  <si>
    <t>DSESAN-389-2018-029</t>
  </si>
  <si>
    <t>GLENDA ELIZABETH MÉRIDA MUÑOZ</t>
  </si>
  <si>
    <t>BLANCA BEATRIZ DÁVILA JUÁREZ</t>
  </si>
  <si>
    <t>JEANINA PONCE SOSA                   U.N.</t>
  </si>
  <si>
    <t>GLORIA CRISTINA MEJÍA AGUIRRE DE CIFUENTES</t>
  </si>
  <si>
    <t>EDILIO JESÚS OVALLE GRAMAJO</t>
  </si>
  <si>
    <t>ANDY JOSÉ ESCOBAR RAMÍREZ</t>
  </si>
  <si>
    <t>MARENY ROSANA MÉRIDA MÉRIDA DE TELLO</t>
  </si>
  <si>
    <t>JEIMY LISBETH LUNA SOYOS</t>
  </si>
  <si>
    <t>PRISCILA ELIZABETH GARCÍA BARRIOS</t>
  </si>
  <si>
    <t>SAYDY JULIETA FLORES LEAL</t>
  </si>
  <si>
    <t>EVELIN ARELIS PACAY LIMA</t>
  </si>
  <si>
    <t>YOHANA CONCEPCIÓN MELCHOR SOLORZANO</t>
  </si>
  <si>
    <t>ESTUARDO VINICIO MENDEZ CORDOVA</t>
  </si>
  <si>
    <t>STEPHANI ROXANA RENOJ MARROQUÍN</t>
  </si>
  <si>
    <t>ANCELMA DONADO QUIÑONEZ            U.N.</t>
  </si>
  <si>
    <t>MARÍA ELENA PÉREZ ALVAREZ</t>
  </si>
  <si>
    <t>SULEYDA DEL CARMEN RAMÍREZ MAZARIEGOS</t>
  </si>
  <si>
    <t>OLGA MARÍA MARROQUÍN LÓPEZ</t>
  </si>
  <si>
    <t>ALEIDI VIRGINIA CASTILLO GARCÍA</t>
  </si>
  <si>
    <t>MARCO VINICIO ASTURIAS           U.A.</t>
  </si>
  <si>
    <t>BRIAN ERNESTO GIL LIMA</t>
  </si>
  <si>
    <t>ALDO GIOVANNI ARRIOLA OLIVA</t>
  </si>
  <si>
    <t>DORCAS NOEMI SOLIS  CIFUENTES</t>
  </si>
  <si>
    <t>JENIFER LUBETH FIGUEROA LIMA</t>
  </si>
  <si>
    <t>JESSICA SOFÍA MARTÍNEZ MORALES</t>
  </si>
  <si>
    <t>DAVID  ALEJANDRO POCOP GARCÍA</t>
  </si>
  <si>
    <t>JUAN CARLOS ROMERO WYLER</t>
  </si>
  <si>
    <t>LAURA ALEJANDRA CORDERO GOLÓN DE GARCÌA</t>
  </si>
  <si>
    <t>CLAUDIA LORENA VÁSQUEZ PINTO</t>
  </si>
  <si>
    <t xml:space="preserve">JUAN JESÚS BORRAYO SÁNCHEZ  </t>
  </si>
  <si>
    <t>GRIZEL CARAVANTES CARAVANTES  U.N.</t>
  </si>
  <si>
    <t>CARLOS GABRIEL PÉREZ ANLEU</t>
  </si>
  <si>
    <t>BELBET JOHANA GONZÁLEZ LÓPEZ</t>
  </si>
  <si>
    <t xml:space="preserve">CELIA NINETH FLORES FLORES </t>
  </si>
  <si>
    <t>MARJORIE DENISSE LOZANO DIAZ</t>
  </si>
  <si>
    <t>ZENIA YADIRA TURCIOS MORALES</t>
  </si>
  <si>
    <t>MARIO GILBERTO ROJAS MENA</t>
  </si>
  <si>
    <t>ELVIN BENJAMÍN MÉNDEZ ELÍAS</t>
  </si>
  <si>
    <t xml:space="preserve">JENNIFER GRISELDA REYES FALLA </t>
  </si>
  <si>
    <t>MIRNA NINETT PAZ NAJARRO DE CORTEZ</t>
  </si>
  <si>
    <t>CECILIO DADAÍ OVANDO AZURDIA</t>
  </si>
  <si>
    <t>ANA MARÍA GARCÍA SOLORZANO</t>
  </si>
  <si>
    <t>ANALUISA MARGOTH GUILLÉN KRISCHE</t>
  </si>
  <si>
    <t>JAQUELINE EUNICE MACARIO CANASTUJ</t>
  </si>
  <si>
    <t>VERA LIZ FRANCO GRAJEDA DE MARROQUÍN</t>
  </si>
  <si>
    <t>HUMBERTO AUGUSTO PANIAGUA LEMUS</t>
  </si>
  <si>
    <t>DARLING MARIELOS CABALLEROS GUZMÁN</t>
  </si>
  <si>
    <t>RENATO ALFONSO VASQUEZ VELASQUEZ</t>
  </si>
  <si>
    <t>SEBASTIAN LAZARO CROISSIERT TAMAYO</t>
  </si>
  <si>
    <t>JOSÉ HUMBERTO FOLGAR CORADO</t>
  </si>
  <si>
    <t>RUT NOEMI MARTÍNEZ FLORES DE ALDANA</t>
  </si>
  <si>
    <t>DAVID JUDÁ ALONZO MONZÓN</t>
  </si>
  <si>
    <t>EDUARDO JACOBO LECHUGA CAAL</t>
  </si>
  <si>
    <t>ANDERZON EDUARDO ROLDÁN PÉREZ</t>
  </si>
  <si>
    <t xml:space="preserve">ISMAEL LÓPEZ CHUB       U.N.                          </t>
  </si>
  <si>
    <t>JORGE ENRIQUE CHEN AC</t>
  </si>
  <si>
    <t>KARIM ARACELY PÉREZ  PRIEGO</t>
  </si>
  <si>
    <t>JEREMIAS SUREC CUMES                        U.N.</t>
  </si>
  <si>
    <t>DONALD CALI CASTILLO                      U.N.</t>
  </si>
  <si>
    <t>MARÍA ALEJANDRA RAMÍREZ REYES</t>
  </si>
  <si>
    <t>ANDREA MARÍA PINEDA ALVAREZ</t>
  </si>
  <si>
    <t xml:space="preserve">EDUARDO JOSÉ OCHOA LUCERO          </t>
  </si>
  <si>
    <t>RUBÍ  ISMARY CASTAÑEDA PALMA</t>
  </si>
  <si>
    <t>GUILMAR HUMBERTO GARZA VALENZUELA</t>
  </si>
  <si>
    <t>FLOR DE MARÍA MARTÍNEZ RAMOS DE YANES</t>
  </si>
  <si>
    <t>EDDI FRANCISCO CORDÓN ROJAS</t>
  </si>
  <si>
    <t>BERNARDINO ANTONIO TUY OCH</t>
  </si>
  <si>
    <t>ELMER GERARDO CÚMES JUBILAJUJ</t>
  </si>
  <si>
    <t>MARVIN ISRAEL UJPÁN PETZEY</t>
  </si>
  <si>
    <t>MANUEL EDUARDO CUÁ COTUC</t>
  </si>
  <si>
    <t xml:space="preserve">JULIO TZAPUT GUARCHAJ           U.N.                      </t>
  </si>
  <si>
    <t>CLAUDIA ISABEL SANTIZO          U.A.</t>
  </si>
  <si>
    <t>CARLOS ROBERTO RUÍZ LARIOS</t>
  </si>
  <si>
    <t>GLORIA LISBET RUIZ GONZÁLEZ DE CASTILLO</t>
  </si>
  <si>
    <t xml:space="preserve">SUCELI  DEL CARMEN SANTOS DEL CID  </t>
  </si>
  <si>
    <t xml:space="preserve">DÁMARIS ESTER  HERNÁNDEZ VÁSQUEZ DE CRUZ </t>
  </si>
  <si>
    <t>CARLOS HUMBERTO CAAL PEC</t>
  </si>
  <si>
    <t>KIRLESKA MILENA GARCÍA ESTRADA</t>
  </si>
  <si>
    <t>JOSÉ RONALD ALBERTO SANDOVAL ESPAÑA</t>
  </si>
  <si>
    <t>EDGAR ROGELIO TURCIOS PRADO</t>
  </si>
  <si>
    <t>JULIA  AMPARO DE LOS ANGELES RAMIREZ</t>
  </si>
  <si>
    <t>VICTOR JAIME BARRERA REYES</t>
  </si>
  <si>
    <t>LUIS FERNANDO REYES LÓPEZ</t>
  </si>
  <si>
    <t>MARÍA DE LOURDES DEL VALLE RODRÍGUEZ DE TELLO</t>
  </si>
  <si>
    <t>ROCÍO ALEJANDRINA HERRERA HERRERA</t>
  </si>
  <si>
    <t>IRMA ALVA CANO DE GARCÍA     U.N.</t>
  </si>
  <si>
    <t>MARILYN IBETH MEJÍA BARAHONA</t>
  </si>
  <si>
    <t xml:space="preserve">LUIS CARLO CASTAÑEDA VARGAS             </t>
  </si>
  <si>
    <t>GILDA LISBETH MENDOZA PÉREZ</t>
  </si>
  <si>
    <t>SERGIO LUIS CISNEROS QUIÑONEZ</t>
  </si>
  <si>
    <t>HERSY EUSEBIO REYES CENTES</t>
  </si>
  <si>
    <t>GUSTAVO ADOLFO CRISÓSTOMO ROMERO</t>
  </si>
  <si>
    <t>SELVYN MANOLO REYES OROZCO</t>
  </si>
  <si>
    <t>VICTOR ALFONSO VÁSQUEZ CASTILLO</t>
  </si>
  <si>
    <t>CARLOS HUGO MOIR REYNOSO</t>
  </si>
  <si>
    <t>CÉSAR ANTULIO MÉNDEZ SALAZAR</t>
  </si>
  <si>
    <t>CARMEN REYNALDO KILKÁN GARCÍA</t>
  </si>
  <si>
    <t xml:space="preserve">JUAN ANTONIO ORTÍZ BAUTISTA                          </t>
  </si>
  <si>
    <t>PERCY ESTUARDO YAXCAL OCHOA</t>
  </si>
  <si>
    <t>YOHANDRA IZABEL ORTÍZ GUERRA DE VEGA</t>
  </si>
  <si>
    <t>ROGER ONOFRE SANTIAGO LÓPEZ</t>
  </si>
  <si>
    <t>CRISTIAN ADRIÁN GIL GÓMEZ</t>
  </si>
  <si>
    <t>FILADELFIA AZUCENA REYES URIZAR DE MALDONADO</t>
  </si>
  <si>
    <t>BRANDON ESTUARDO NATARENO GÓMEZ</t>
  </si>
  <si>
    <t>DOMINGO ABDIAZ TOMA DE LA CRUZ</t>
  </si>
  <si>
    <t>BALTAZAR GUZMÁN ASICONA       U.N.</t>
  </si>
  <si>
    <t>WALTER ESTUARDO RABANALES BARILLAS</t>
  </si>
  <si>
    <t>WELTHER RUBEN RUANO GARCÍA</t>
  </si>
  <si>
    <t>MIRNA GABRIELA VALENZUELA MIJANGOS</t>
  </si>
  <si>
    <t>MARTHA ISABEL VELÁSQUEZ  JOACHÍN DE FUENTES</t>
  </si>
  <si>
    <t>ONOFRE GAMALIEL ITZEP ITZEP</t>
  </si>
  <si>
    <t>SUCELY MARISOL PÉREZ PINTO</t>
  </si>
  <si>
    <t>MERLIN JOSUÉ PÉREZ MORALES</t>
  </si>
  <si>
    <t>JUAN FRANCISCO ARITA GARCÍA</t>
  </si>
  <si>
    <t>LUISA ALEXANDRA RODRÍGUEZ DELGADILLO</t>
  </si>
  <si>
    <t>TOMÁS AGAPITO TZUL PRETZANTZÍN</t>
  </si>
  <si>
    <t>GLADIS JOAQUINA YAX TZUNÚN</t>
  </si>
  <si>
    <t>DIANA STEPHANÍA BARRERA ACEVEDO</t>
  </si>
  <si>
    <t>SERGIO HUGO GONZÁLEZ ORIANO</t>
  </si>
  <si>
    <t>VÍCTOR DAVID TOBAR         U.A.</t>
  </si>
  <si>
    <t>CARLOS RENÉ GONZÁLEZ GÓMEZ</t>
  </si>
  <si>
    <t>ERICK YOVANI SOSA ARCHILA</t>
  </si>
  <si>
    <t>MAURO ANIBAL CARDONA VARGAS</t>
  </si>
  <si>
    <t>JULIO ROBERTO ECHEVERRÍA ROSALES</t>
  </si>
  <si>
    <t>JOSÉ MARDOQUEO DE JESÚS LÉMUS SAYES</t>
  </si>
  <si>
    <t>YANIRA MADELEIN TREJO AVILA</t>
  </si>
  <si>
    <t>JUAN CARLOS MÉRIDA LÓPEZ</t>
  </si>
  <si>
    <t>LEONEL ABILIO MATEO MONTEJO</t>
  </si>
  <si>
    <t>EFRÁIN ROCAEL LÓPEZ AGUSTÍN</t>
  </si>
  <si>
    <t>LUIS EDUARDO GIRÓN GIRÓN</t>
  </si>
  <si>
    <t>RÓMULO JOSUÉ BOLAÑOS PÉREZ</t>
  </si>
  <si>
    <t>JULIA LUCÍA ESTEBAN PAZ</t>
  </si>
  <si>
    <t>ROBERT GERMÁN BONILLA BARRIOS</t>
  </si>
  <si>
    <t>LIBNI ZURIEL VELÁSQUEZ ROBLERO</t>
  </si>
  <si>
    <t>MARÍA BEATRÍZ GÓMEZ LÓPEZ</t>
  </si>
  <si>
    <t>DEILY ERNESTINA NAVAS ORTÍZ</t>
  </si>
  <si>
    <t>DIANA SOFÍA GÁLVEZ GONZÁLEZ</t>
  </si>
  <si>
    <t>DANIEL ANTONIO VILLATORO VÁSQUEZ</t>
  </si>
  <si>
    <t>ENRIQUE GABRIEL BARRIOS GONZÁLEZ</t>
  </si>
  <si>
    <t>OLEGARIA LIBERATA MORALES BARRENO DE FUENTES</t>
  </si>
  <si>
    <t>MARIO HUMBERTO EMANUEL ROJAS ORELLANA</t>
  </si>
  <si>
    <t>NANDANY SARAÍ MARTÍNEZ DOMINGO</t>
  </si>
  <si>
    <t>ANDREA REBECA BARRIOS GARCÍA</t>
  </si>
  <si>
    <t>DIANA GUISELA SOLARES HERRERA</t>
  </si>
  <si>
    <t>ELSA MARTHA HIANDIRA ROQUE DUQUE DE LÓPEZ</t>
  </si>
  <si>
    <t>PAULA ROCÍO GONZÁLEZ LÓPEZ</t>
  </si>
  <si>
    <t>MARVIN REYES BATZ ROSALES</t>
  </si>
  <si>
    <t>AMNER AZAEL AGUILAR GONZÁLEZ</t>
  </si>
  <si>
    <t>MAURICIO EMILIO LARA MENDOZA</t>
  </si>
  <si>
    <t>JULIO CAMILO HERRERA MÉRIDA</t>
  </si>
  <si>
    <t>THELMA MADALY COTILL UJPÁN</t>
  </si>
  <si>
    <t>MARÍA FERNANDA CASTILLO RÍOS</t>
  </si>
  <si>
    <t>VICTOR MANUEL GIRÓN CARDONA</t>
  </si>
  <si>
    <t>OSMAR ORLANDO RIVAS NORIEGA</t>
  </si>
  <si>
    <t xml:space="preserve">JORGE FRANCISCO MEJÍA OVALLE </t>
  </si>
  <si>
    <t>JOSÉ ALBERTO LÓPEZ CONTRERAS</t>
  </si>
  <si>
    <t>GUSTAVO ADOLFO DEL VALLE HERNÁNDEZ</t>
  </si>
  <si>
    <t>WILLIAM ESTANISLAO CASTAÑEDA HERRERA</t>
  </si>
  <si>
    <t>MERCEDES ABIGAÍL GIRÓN GÓMEZ</t>
  </si>
  <si>
    <t>DSESAN-359-2018-029</t>
  </si>
  <si>
    <t>MIRIAN LORENA VELÁSQUEZ JERÓNIMO DE BALCÁRCEL</t>
  </si>
  <si>
    <t>MARIO RODOLFO PÁIZ GARCÍA</t>
  </si>
  <si>
    <t>CARLA VIDALIA GUILLÉN MARTÍNEZ</t>
  </si>
  <si>
    <t>AÑO 2018, MES DE AGOSTO</t>
  </si>
  <si>
    <t>DSESAN-09-2018-081</t>
  </si>
  <si>
    <t>Mes  AGOSTO 2018</t>
  </si>
  <si>
    <t>ALBERTO   JUAREZ PONCE</t>
  </si>
  <si>
    <t xml:space="preserve"> DIRECTOR ADMINISTRATIVO Y DE RECURSOS HUMANOS </t>
  </si>
  <si>
    <t>JOSE DOMINGO  MENDOZA  CIPRIANO</t>
  </si>
  <si>
    <t>ALTA VERAPAZ</t>
  </si>
  <si>
    <t>JOSE HERMELINDO  BA BOL</t>
  </si>
  <si>
    <t>ENCARGADO DE MANTENIMIENTO</t>
  </si>
  <si>
    <t>CHIQUIMULA</t>
  </si>
  <si>
    <t>BRISA DE LOURDES CABRERA GIRÓN</t>
  </si>
  <si>
    <t>DAVID ALFREDO ORELLANA ALDANA</t>
  </si>
  <si>
    <t>ALLAN JOSÉ SAGASTUME HERNÁNDEZ</t>
  </si>
  <si>
    <t>MARIA DEL CARMEN BARRIENTOS LIMA DE ORTIZ</t>
  </si>
  <si>
    <t>ELENA MARISOL BOLAÑOS DÁVILA DE GUERRA</t>
  </si>
  <si>
    <t>JAIRON SODIEL MILÍAN ORREGO</t>
  </si>
  <si>
    <t>EDGAR OBDULIO VÁSQUEZ ZELAYA</t>
  </si>
  <si>
    <t>RUDY OSWALDO CARRANZA LÓPEZ</t>
  </si>
  <si>
    <t>DULCE MARGARITA HERNÁNDEZ ARRIAZA</t>
  </si>
  <si>
    <t>DURSY VERALÍ MÉRIDA MORALES</t>
  </si>
  <si>
    <t>BRENDA DEL CARMEN RAYMUNDO GUZMÁN</t>
  </si>
  <si>
    <t>TATIANA ROSIBEL LÓPEZ GÓMEZ</t>
  </si>
  <si>
    <t>ANTHONY DAVID DE LEÓN GARCIA</t>
  </si>
  <si>
    <t>HAILEY ARLETH MEJIA AGUIRRE</t>
  </si>
  <si>
    <t>JONATHAN VÍCTOR ALBERTO AMADO BALCÁRCEL</t>
  </si>
  <si>
    <t>ARNOLDO ENRIQUE JUCHUÑA CHEX</t>
  </si>
  <si>
    <t>FRANCISCO WALTER LÓPEZ RAMOS</t>
  </si>
  <si>
    <t>KAREN GABRIELA FERNÁNDEZ SIGÜENZA</t>
  </si>
  <si>
    <t>FRANCISCO ELISEO PÉREZ TULUC</t>
  </si>
  <si>
    <t>CÉSAR YOVANI VICENTE GONZÁLEZ</t>
  </si>
  <si>
    <t>DSESAN-426-2018-029</t>
  </si>
  <si>
    <t>DSESAN-427-2018-029</t>
  </si>
  <si>
    <t>DSESAN-429-2018-029</t>
  </si>
  <si>
    <t>DSESAN-430-2018-029</t>
  </si>
  <si>
    <t>DSESAN-431-2018-029</t>
  </si>
  <si>
    <t>DSESAN-433-2018-029</t>
  </si>
  <si>
    <t>DSESAN-434-2018-029</t>
  </si>
  <si>
    <t>DSESAN-437-2018-029</t>
  </si>
  <si>
    <t>DSESAN-439-2018-029</t>
  </si>
  <si>
    <t>DSESAN-440-2018-029</t>
  </si>
  <si>
    <t>DSESAN-442-2018-029</t>
  </si>
  <si>
    <t>DSESAN-443-2018-029</t>
  </si>
  <si>
    <t>DSESAN-444-2018-029</t>
  </si>
  <si>
    <t>DSESAN-445-2018-029</t>
  </si>
  <si>
    <t>DSESAN-446-2018-029</t>
  </si>
  <si>
    <t>DSESAN-447-2018-029</t>
  </si>
  <si>
    <t>DSESAN-448-2018-029</t>
  </si>
  <si>
    <t>DSESAN-450-2018-029</t>
  </si>
  <si>
    <t>DSESAN-451-2018-029</t>
  </si>
  <si>
    <t>DSESAN-452-2018-029</t>
  </si>
  <si>
    <t>DSESAN-453-2018-029</t>
  </si>
  <si>
    <t>DSESAN-471-2018-029</t>
  </si>
  <si>
    <t>TITO ISRAEL ORDOÑEZ ESTRADA</t>
  </si>
  <si>
    <t>JOSÉ CARLOS ACOSTA MÉNENDEZ</t>
  </si>
  <si>
    <t>DSESAN-328-2018-029</t>
  </si>
  <si>
    <t>FAUSTO ROBLERO MORALES           U.N.</t>
  </si>
  <si>
    <t>WERNER EUVID ESTRADA GOMEZ</t>
  </si>
  <si>
    <t>DSESAN-420-2018-029</t>
  </si>
  <si>
    <t>CARLOS ANTONIO QUIÑONEZ PALACIOS</t>
  </si>
  <si>
    <t>GUILLERMO ISMAEL GÓMEZ ESTRADA</t>
  </si>
  <si>
    <t>IRMA EUGENIA BARRERA RODRIGUEZ DE GARCÍA</t>
  </si>
  <si>
    <t>Personal Por Contrato Renglòn    O81 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</si>
</sst>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Berlin Sans FB"/>
      <family val="2"/>
    </font>
    <font>
      <sz val="11"/>
      <name val="Berlin Sans FB"/>
      <family val="2"/>
    </font>
    <font>
      <b/>
      <sz val="11"/>
      <color theme="1"/>
      <name val="Berlin Sans FB"/>
      <family val="2"/>
    </font>
    <font>
      <b/>
      <sz val="18"/>
      <color theme="1"/>
      <name val="Berlin Sans FB Demi"/>
      <family val="2"/>
    </font>
    <font>
      <sz val="12"/>
      <color theme="1"/>
      <name val="Berlin Sans FB Demi"/>
      <family val="2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14"/>
      <color theme="1"/>
      <name val="Berlin Sans FB Demi"/>
      <family val="2"/>
    </font>
    <font>
      <sz val="11"/>
      <color theme="1"/>
      <name val="Berlin Sans FB Demi"/>
      <family val="2"/>
    </font>
    <font>
      <b/>
      <sz val="10"/>
      <color theme="1"/>
      <name val="Calibri"/>
      <family val="2"/>
      <scheme val="minor"/>
    </font>
    <font>
      <sz val="10"/>
      <color theme="1"/>
      <name val="Berlin Sans FB Demi"/>
      <family val="2"/>
    </font>
    <font>
      <b/>
      <sz val="11"/>
      <color theme="1"/>
      <name val="Berlin Sans FB Demi"/>
      <family val="2"/>
    </font>
    <font>
      <sz val="10"/>
      <name val="Berlin Sans FB"/>
      <family val="2"/>
    </font>
    <font>
      <sz val="10"/>
      <color theme="1"/>
      <name val="Berlin Sans FB"/>
      <family val="2"/>
    </font>
    <font>
      <b/>
      <sz val="10"/>
      <color theme="1"/>
      <name val="Cambria"/>
      <family val="1"/>
      <scheme val="major"/>
    </font>
    <font>
      <sz val="11"/>
      <color rgb="FF000000"/>
      <name val="Berlin Sans FB"/>
      <family val="2"/>
    </font>
    <font>
      <b/>
      <sz val="11"/>
      <color rgb="FF000000"/>
      <name val="Berlin Sans FB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>
      <alignment vertical="top"/>
    </xf>
    <xf numFmtId="0" fontId="4" fillId="0" borderId="0">
      <alignment vertical="top"/>
    </xf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9">
    <xf numFmtId="0" fontId="0" fillId="0" borderId="0" xfId="0"/>
    <xf numFmtId="0" fontId="10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64" fontId="10" fillId="2" borderId="7" xfId="6" applyFont="1" applyFill="1" applyBorder="1" applyAlignment="1">
      <alignment horizontal="left" vertical="center" wrapText="1"/>
    </xf>
    <xf numFmtId="164" fontId="10" fillId="2" borderId="7" xfId="6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5" fillId="0" borderId="1" xfId="6" applyNumberFormat="1" applyFont="1" applyBorder="1" applyAlignment="1">
      <alignment horizontal="center" vertical="center"/>
    </xf>
    <xf numFmtId="164" fontId="5" fillId="3" borderId="1" xfId="6" applyFont="1" applyFill="1" applyBorder="1" applyAlignment="1">
      <alignment horizontal="left" vertical="center"/>
    </xf>
    <xf numFmtId="164" fontId="5" fillId="0" borderId="1" xfId="6" applyFont="1" applyBorder="1" applyAlignment="1">
      <alignment horizontal="center" vertical="center"/>
    </xf>
    <xf numFmtId="164" fontId="5" fillId="0" borderId="1" xfId="6" applyFont="1" applyFill="1" applyBorder="1" applyAlignment="1">
      <alignment horizontal="center" vertical="center"/>
    </xf>
    <xf numFmtId="164" fontId="5" fillId="3" borderId="1" xfId="6" applyFont="1" applyFill="1" applyBorder="1" applyAlignment="1">
      <alignment horizontal="center" vertical="center"/>
    </xf>
    <xf numFmtId="164" fontId="5" fillId="3" borderId="0" xfId="6" applyFont="1" applyFill="1" applyAlignment="1">
      <alignment vertical="center"/>
    </xf>
    <xf numFmtId="164" fontId="5" fillId="0" borderId="0" xfId="6" applyFont="1" applyAlignment="1">
      <alignment vertical="center"/>
    </xf>
    <xf numFmtId="0" fontId="5" fillId="3" borderId="1" xfId="6" applyNumberFormat="1" applyFont="1" applyFill="1" applyBorder="1" applyAlignment="1">
      <alignment horizontal="center" vertical="center"/>
    </xf>
    <xf numFmtId="0" fontId="7" fillId="4" borderId="1" xfId="6" applyNumberFormat="1" applyFont="1" applyFill="1" applyBorder="1" applyAlignment="1">
      <alignment horizontal="center" vertical="center"/>
    </xf>
    <xf numFmtId="164" fontId="7" fillId="4" borderId="1" xfId="6" applyFont="1" applyFill="1" applyBorder="1" applyAlignment="1">
      <alignment horizontal="center" vertical="center"/>
    </xf>
    <xf numFmtId="164" fontId="5" fillId="3" borderId="7" xfId="6" applyFont="1" applyFill="1" applyBorder="1" applyAlignment="1">
      <alignment horizontal="center" vertical="center"/>
    </xf>
    <xf numFmtId="164" fontId="5" fillId="0" borderId="7" xfId="6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left" wrapText="1"/>
    </xf>
    <xf numFmtId="164" fontId="0" fillId="0" borderId="0" xfId="6" applyFont="1" applyAlignment="1">
      <alignment horizontal="left" wrapText="1"/>
    </xf>
    <xf numFmtId="164" fontId="0" fillId="0" borderId="0" xfId="6" applyFont="1" applyAlignment="1">
      <alignment horizontal="center"/>
    </xf>
    <xf numFmtId="164" fontId="10" fillId="2" borderId="7" xfId="6" applyNumberFormat="1" applyFont="1" applyFill="1" applyBorder="1" applyAlignment="1">
      <alignment horizontal="center" vertical="center" wrapText="1"/>
    </xf>
    <xf numFmtId="164" fontId="5" fillId="0" borderId="1" xfId="6" applyNumberFormat="1" applyFont="1" applyBorder="1" applyAlignment="1">
      <alignment horizontal="center" vertical="center"/>
    </xf>
    <xf numFmtId="164" fontId="0" fillId="0" borderId="0" xfId="6" applyNumberFormat="1" applyFont="1" applyAlignment="1">
      <alignment horizontal="center"/>
    </xf>
    <xf numFmtId="164" fontId="5" fillId="3" borderId="1" xfId="6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3" borderId="0" xfId="0" applyFill="1" applyBorder="1"/>
    <xf numFmtId="49" fontId="17" fillId="3" borderId="1" xfId="0" quotePrefix="1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64" fontId="19" fillId="2" borderId="7" xfId="6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0" fillId="3" borderId="0" xfId="0" applyFill="1"/>
    <xf numFmtId="164" fontId="17" fillId="0" borderId="1" xfId="6" applyFont="1" applyFill="1" applyBorder="1" applyAlignment="1">
      <alignment horizontal="center" vertical="center"/>
    </xf>
    <xf numFmtId="164" fontId="5" fillId="3" borderId="8" xfId="6" applyFont="1" applyFill="1" applyBorder="1" applyAlignment="1">
      <alignment horizontal="left" vertical="center" wrapText="1"/>
    </xf>
    <xf numFmtId="164" fontId="5" fillId="3" borderId="9" xfId="6" applyFont="1" applyFill="1" applyBorder="1" applyAlignment="1">
      <alignment horizontal="center" vertical="center"/>
    </xf>
    <xf numFmtId="164" fontId="5" fillId="0" borderId="9" xfId="6" applyFont="1" applyBorder="1" applyAlignment="1">
      <alignment horizontal="center" vertical="center"/>
    </xf>
    <xf numFmtId="0" fontId="20" fillId="5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0" fillId="0" borderId="0" xfId="6" applyFont="1" applyBorder="1" applyAlignment="1"/>
    <xf numFmtId="164" fontId="0" fillId="0" borderId="0" xfId="6" applyFont="1"/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18" fillId="3" borderId="0" xfId="0" applyFont="1" applyFill="1" applyBorder="1"/>
    <xf numFmtId="164" fontId="5" fillId="3" borderId="8" xfId="6" applyFont="1" applyFill="1" applyBorder="1" applyAlignment="1">
      <alignment horizontal="left" vertical="center"/>
    </xf>
    <xf numFmtId="164" fontId="7" fillId="4" borderId="8" xfId="6" applyFont="1" applyFill="1" applyBorder="1" applyAlignment="1">
      <alignment horizontal="center" vertical="center"/>
    </xf>
    <xf numFmtId="164" fontId="5" fillId="3" borderId="10" xfId="6" applyFont="1" applyFill="1" applyBorder="1" applyAlignment="1">
      <alignment horizontal="left" vertical="center"/>
    </xf>
    <xf numFmtId="164" fontId="7" fillId="4" borderId="9" xfId="6" applyFont="1" applyFill="1" applyBorder="1" applyAlignment="1">
      <alignment horizontal="center" vertical="center"/>
    </xf>
    <xf numFmtId="164" fontId="5" fillId="3" borderId="9" xfId="6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0" fillId="0" borderId="0" xfId="0" applyAlignment="1"/>
    <xf numFmtId="164" fontId="5" fillId="3" borderId="11" xfId="6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164" fontId="5" fillId="0" borderId="0" xfId="6" applyFont="1"/>
    <xf numFmtId="164" fontId="6" fillId="3" borderId="1" xfId="6" applyFont="1" applyFill="1" applyBorder="1" applyAlignment="1">
      <alignment horizontal="center" vertical="center"/>
    </xf>
    <xf numFmtId="164" fontId="6" fillId="3" borderId="1" xfId="6" applyFont="1" applyFill="1" applyBorder="1" applyAlignment="1">
      <alignment horizontal="left" vertical="center"/>
    </xf>
    <xf numFmtId="164" fontId="6" fillId="3" borderId="1" xfId="6" applyFont="1" applyFill="1" applyBorder="1" applyAlignment="1">
      <alignment vertical="center"/>
    </xf>
    <xf numFmtId="164" fontId="5" fillId="3" borderId="1" xfId="7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6" fillId="3" borderId="1" xfId="6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</cellXfs>
  <cellStyles count="8">
    <cellStyle name="Millares" xfId="7" builtinId="3"/>
    <cellStyle name="Moneda" xfId="6" builtinId="4"/>
    <cellStyle name="Moneda 4" xfId="4"/>
    <cellStyle name="Normal" xfId="0" builtinId="0"/>
    <cellStyle name="Normal 2" xfId="1"/>
    <cellStyle name="Normal 2 2" xfId="2"/>
    <cellStyle name="Normal 3" xfId="3"/>
    <cellStyle name="Normal 3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294409</xdr:colOff>
      <xdr:row>0</xdr:row>
      <xdr:rowOff>69273</xdr:rowOff>
    </xdr:from>
    <xdr:to>
      <xdr:col>1</xdr:col>
      <xdr:colOff>2020115</xdr:colOff>
      <xdr:row>4</xdr:row>
      <xdr:rowOff>189482</xdr:rowOff>
    </xdr:to>
    <xdr:pic>
      <xdr:nvPicPr>
        <xdr:cNvPr id="3" name="Picture 1" descr="/Users/comunicacion/Desktop/SESAN/Juancho/_SESAN/Imágen de gobierno/Hoja Membretada/Hoja Membretada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" t="3030" r="66083" b="80876"/>
        <a:stretch>
          <a:fillRect/>
        </a:stretch>
      </xdr:blipFill>
      <xdr:spPr bwMode="auto">
        <a:xfrm>
          <a:off x="727364" y="69273"/>
          <a:ext cx="1725706" cy="10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123264</xdr:colOff>
      <xdr:row>141</xdr:row>
      <xdr:rowOff>0</xdr:rowOff>
    </xdr:from>
    <xdr:to>
      <xdr:col>1</xdr:col>
      <xdr:colOff>414617</xdr:colOff>
      <xdr:row>142</xdr:row>
      <xdr:rowOff>179294</xdr:rowOff>
    </xdr:to>
    <xdr:pic>
      <xdr:nvPicPr>
        <xdr:cNvPr id="5" name="Picture 1" descr="/Users/comunicacion/Desktop/SESAN/Juancho/_SESAN/Imágen de gobierno/Hoja Membretada/Hoja Membretada-0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" t="3030" r="66083" b="80876"/>
        <a:stretch>
          <a:fillRect/>
        </a:stretch>
      </xdr:blipFill>
      <xdr:spPr bwMode="auto">
        <a:xfrm>
          <a:off x="123264" y="0"/>
          <a:ext cx="1005728" cy="684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212911</xdr:colOff>
      <xdr:row>151</xdr:row>
      <xdr:rowOff>0</xdr:rowOff>
    </xdr:from>
    <xdr:to>
      <xdr:col>1</xdr:col>
      <xdr:colOff>1199029</xdr:colOff>
      <xdr:row>154</xdr:row>
      <xdr:rowOff>134471</xdr:rowOff>
    </xdr:to>
    <xdr:pic>
      <xdr:nvPicPr>
        <xdr:cNvPr id="6" name="Picture 1" descr="/Users/comunicacion/Desktop/SESAN/Juancho/_SESAN/Imágen de gobierno/Hoja Membretada/Hoja Membretada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" t="3030" r="66083" b="80876"/>
        <a:stretch>
          <a:fillRect/>
        </a:stretch>
      </xdr:blipFill>
      <xdr:spPr bwMode="auto">
        <a:xfrm>
          <a:off x="212911" y="0"/>
          <a:ext cx="1748118" cy="79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123264</xdr:colOff>
      <xdr:row>0</xdr:row>
      <xdr:rowOff>0</xdr:rowOff>
    </xdr:from>
    <xdr:to>
      <xdr:col>2</xdr:col>
      <xdr:colOff>414617</xdr:colOff>
      <xdr:row>1</xdr:row>
      <xdr:rowOff>179294</xdr:rowOff>
    </xdr:to>
    <xdr:pic>
      <xdr:nvPicPr>
        <xdr:cNvPr id="3" name="Picture 1" descr="/Users/comunicacion/Desktop/SESAN/Juancho/_SESAN/Imágen de gobierno/Hoja Membretada/Hoja Membretada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" t="3030" r="66083" b="80876"/>
        <a:stretch>
          <a:fillRect/>
        </a:stretch>
      </xdr:blipFill>
      <xdr:spPr bwMode="auto">
        <a:xfrm>
          <a:off x="123264" y="0"/>
          <a:ext cx="1008529" cy="68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212911</xdr:colOff>
      <xdr:row>0</xdr:row>
      <xdr:rowOff>0</xdr:rowOff>
    </xdr:from>
    <xdr:to>
      <xdr:col>1</xdr:col>
      <xdr:colOff>1199029</xdr:colOff>
      <xdr:row>3</xdr:row>
      <xdr:rowOff>134471</xdr:rowOff>
    </xdr:to>
    <xdr:pic>
      <xdr:nvPicPr>
        <xdr:cNvPr id="2" name="Picture 1" descr="/Users/comunicacion/Desktop/SESAN/Juancho/_SESAN/Imágen de gobierno/Hoja Membretada/Hoja Membretada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" t="3030" r="66083" b="80876"/>
        <a:stretch>
          <a:fillRect/>
        </a:stretch>
      </xdr:blipFill>
      <xdr:spPr bwMode="auto">
        <a:xfrm>
          <a:off x="212911" y="0"/>
          <a:ext cx="1290918" cy="79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3:R358"/>
  <sheetViews>
    <sheetView tabSelected="1" topLeftCell="A131" zoomScale="55" zoomScaleNormal="55" workbookViewId="0">
      <selection activeCell="A153" sqref="A153:E358"/>
    </sheetView>
  </sheetViews>
  <sheetFormatPr baseColWidth="10" defaultRowHeight="17.25" customHeight="1" x14ac:dyDescent="0.25"/>
  <cols>
    <col min="1" max="1" width="6.5703125" style="18" bestFit="1" customWidth="1"/>
    <col min="2" max="2" width="69.7109375" style="19" bestFit="1" customWidth="1"/>
    <col min="3" max="3" width="49.42578125" style="20" bestFit="1" customWidth="1"/>
    <col min="4" max="4" width="64.85546875" style="21" customWidth="1"/>
    <col min="5" max="5" width="65.5703125" style="20" customWidth="1"/>
    <col min="6" max="6" width="28.42578125" style="22" customWidth="1"/>
    <col min="7" max="7" width="54.140625" style="22" customWidth="1"/>
    <col min="8" max="8" width="36.28515625" style="22" customWidth="1"/>
    <col min="9" max="9" width="29" style="22" customWidth="1"/>
    <col min="10" max="10" width="21.7109375" style="22" customWidth="1"/>
    <col min="11" max="11" width="42.7109375" style="22" customWidth="1"/>
    <col min="12" max="12" width="29.28515625" style="22" customWidth="1"/>
    <col min="13" max="13" width="29.28515625" style="25" customWidth="1"/>
    <col min="14" max="14" width="18.140625" style="22" hidden="1" customWidth="1"/>
    <col min="15" max="15" width="20.28515625" style="22" customWidth="1"/>
    <col min="16" max="16" width="15" style="22" customWidth="1"/>
    <col min="17" max="17" width="41.42578125" style="25" bestFit="1" customWidth="1"/>
    <col min="19" max="19" width="16.28515625" bestFit="1" customWidth="1"/>
    <col min="20" max="20" width="15.7109375" bestFit="1" customWidth="1"/>
    <col min="23" max="23" width="15" bestFit="1" customWidth="1"/>
    <col min="25" max="25" width="16" bestFit="1" customWidth="1"/>
    <col min="26" max="26" width="15" bestFit="1" customWidth="1"/>
  </cols>
  <sheetData>
    <row r="3" spans="1:17" s="37" customFormat="1" ht="17.25" customHeight="1" x14ac:dyDescent="0.25">
      <c r="A3" s="99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s="37" customFormat="1" ht="17.25" customHeight="1" x14ac:dyDescent="0.25">
      <c r="A4" s="99" t="s">
        <v>54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s="37" customFormat="1" ht="17.25" customHeight="1" x14ac:dyDescent="0.25">
      <c r="A5" s="101" t="s">
        <v>55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17" s="37" customFormat="1" ht="30" customHeight="1" x14ac:dyDescent="0.25">
      <c r="A6" s="103" t="s">
        <v>615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s="5" customFormat="1" ht="28.5" x14ac:dyDescent="0.25">
      <c r="A7" s="1" t="s">
        <v>36</v>
      </c>
      <c r="B7" s="2" t="s">
        <v>0</v>
      </c>
      <c r="C7" s="2" t="s">
        <v>1</v>
      </c>
      <c r="D7" s="3" t="s">
        <v>56</v>
      </c>
      <c r="E7" s="2" t="s">
        <v>57</v>
      </c>
      <c r="F7" s="4" t="s">
        <v>58</v>
      </c>
      <c r="G7" s="4" t="s">
        <v>15</v>
      </c>
      <c r="H7" s="4" t="s">
        <v>16</v>
      </c>
      <c r="I7" s="4" t="s">
        <v>2</v>
      </c>
      <c r="J7" s="4" t="s">
        <v>5</v>
      </c>
      <c r="K7" s="4" t="s">
        <v>4</v>
      </c>
      <c r="L7" s="4" t="s">
        <v>3</v>
      </c>
      <c r="M7" s="23" t="s">
        <v>134</v>
      </c>
      <c r="N7" s="4" t="s">
        <v>133</v>
      </c>
      <c r="O7" s="32" t="s">
        <v>135</v>
      </c>
      <c r="P7" s="4" t="s">
        <v>59</v>
      </c>
      <c r="Q7" s="23" t="s">
        <v>60</v>
      </c>
    </row>
    <row r="8" spans="1:17" s="11" customFormat="1" ht="24" customHeight="1" x14ac:dyDescent="0.25">
      <c r="A8" s="6">
        <v>1</v>
      </c>
      <c r="B8" s="52" t="s">
        <v>136</v>
      </c>
      <c r="C8" s="42" t="s">
        <v>365</v>
      </c>
      <c r="D8" s="42" t="s">
        <v>366</v>
      </c>
      <c r="E8" s="42" t="s">
        <v>367</v>
      </c>
      <c r="F8" s="41">
        <v>17500</v>
      </c>
      <c r="G8" s="9">
        <v>6000</v>
      </c>
      <c r="H8" s="9">
        <v>5000</v>
      </c>
      <c r="I8" s="9">
        <v>0</v>
      </c>
      <c r="J8" s="8">
        <v>250</v>
      </c>
      <c r="K8" s="9">
        <v>12000</v>
      </c>
      <c r="L8" s="10">
        <f t="shared" ref="L8:L21" si="0">F8+G8+H8+I8+J8+K8</f>
        <v>40750</v>
      </c>
      <c r="M8" s="26">
        <v>8438.4599999999991</v>
      </c>
      <c r="N8" s="8"/>
      <c r="O8" s="8">
        <f>+M8</f>
        <v>8438.4599999999991</v>
      </c>
      <c r="P8" s="8">
        <v>0</v>
      </c>
      <c r="Q8" s="24">
        <f>L8-M8-N8+P8</f>
        <v>32311.54</v>
      </c>
    </row>
    <row r="9" spans="1:17" s="12" customFormat="1" ht="24" customHeight="1" x14ac:dyDescent="0.25">
      <c r="A9" s="6">
        <f>+A8+1</f>
        <v>2</v>
      </c>
      <c r="B9" s="52" t="s">
        <v>158</v>
      </c>
      <c r="C9" s="42" t="s">
        <v>368</v>
      </c>
      <c r="D9" s="42" t="s">
        <v>369</v>
      </c>
      <c r="E9" s="42" t="s">
        <v>367</v>
      </c>
      <c r="F9" s="41">
        <v>12773</v>
      </c>
      <c r="G9" s="9">
        <v>5000</v>
      </c>
      <c r="H9" s="9">
        <v>4000</v>
      </c>
      <c r="I9" s="9">
        <v>375</v>
      </c>
      <c r="J9" s="8">
        <v>250</v>
      </c>
      <c r="K9" s="9">
        <v>12000</v>
      </c>
      <c r="L9" s="10">
        <f t="shared" si="0"/>
        <v>34398</v>
      </c>
      <c r="M9" s="26">
        <v>4917.8900000000003</v>
      </c>
      <c r="N9" s="8"/>
      <c r="O9" s="8">
        <f>+M9</f>
        <v>4917.8900000000003</v>
      </c>
      <c r="P9" s="8">
        <v>0</v>
      </c>
      <c r="Q9" s="24">
        <f t="shared" ref="Q9:Q22" si="1">L9-M9-N9+P9</f>
        <v>29480.11</v>
      </c>
    </row>
    <row r="10" spans="1:17" s="12" customFormat="1" ht="32.25" customHeight="1" x14ac:dyDescent="0.25">
      <c r="A10" s="6">
        <f t="shared" ref="A10:A22" si="2">+A9+1</f>
        <v>3</v>
      </c>
      <c r="B10" s="52" t="s">
        <v>159</v>
      </c>
      <c r="C10" s="42" t="s">
        <v>370</v>
      </c>
      <c r="D10" s="42" t="s">
        <v>371</v>
      </c>
      <c r="E10" s="42" t="s">
        <v>367</v>
      </c>
      <c r="F10" s="40">
        <v>12773</v>
      </c>
      <c r="G10" s="10">
        <v>5000</v>
      </c>
      <c r="H10" s="10">
        <v>4000</v>
      </c>
      <c r="I10" s="10">
        <v>0</v>
      </c>
      <c r="J10" s="10">
        <v>250</v>
      </c>
      <c r="K10" s="9">
        <v>12000</v>
      </c>
      <c r="L10" s="10">
        <f t="shared" si="0"/>
        <v>34023</v>
      </c>
      <c r="M10" s="26">
        <v>4840.9399999999996</v>
      </c>
      <c r="N10" s="8"/>
      <c r="O10" s="8">
        <f t="shared" ref="O10:O22" si="3">+M10</f>
        <v>4840.9399999999996</v>
      </c>
      <c r="P10" s="8">
        <v>0</v>
      </c>
      <c r="Q10" s="24">
        <f t="shared" si="1"/>
        <v>29182.06</v>
      </c>
    </row>
    <row r="11" spans="1:17" s="12" customFormat="1" ht="30" customHeight="1" x14ac:dyDescent="0.25">
      <c r="A11" s="6">
        <f t="shared" si="2"/>
        <v>4</v>
      </c>
      <c r="B11" s="52" t="s">
        <v>8</v>
      </c>
      <c r="C11" s="42" t="s">
        <v>372</v>
      </c>
      <c r="D11" s="43" t="s">
        <v>373</v>
      </c>
      <c r="E11" s="42" t="s">
        <v>273</v>
      </c>
      <c r="F11" s="40">
        <v>5373</v>
      </c>
      <c r="G11" s="10">
        <v>2500</v>
      </c>
      <c r="H11" s="10">
        <v>2500</v>
      </c>
      <c r="I11" s="10">
        <v>0</v>
      </c>
      <c r="J11" s="10">
        <v>250</v>
      </c>
      <c r="K11" s="10">
        <v>0</v>
      </c>
      <c r="L11" s="10">
        <f t="shared" si="0"/>
        <v>10623</v>
      </c>
      <c r="M11" s="26">
        <v>5603.13</v>
      </c>
      <c r="N11" s="8"/>
      <c r="O11" s="8">
        <f t="shared" si="3"/>
        <v>5603.13</v>
      </c>
      <c r="P11" s="8">
        <v>0</v>
      </c>
      <c r="Q11" s="24">
        <f t="shared" si="1"/>
        <v>5019.87</v>
      </c>
    </row>
    <row r="12" spans="1:17" s="12" customFormat="1" ht="24" customHeight="1" x14ac:dyDescent="0.25">
      <c r="A12" s="6">
        <f t="shared" si="2"/>
        <v>5</v>
      </c>
      <c r="B12" s="52" t="s">
        <v>61</v>
      </c>
      <c r="C12" s="42" t="s">
        <v>374</v>
      </c>
      <c r="D12" s="43" t="s">
        <v>375</v>
      </c>
      <c r="E12" s="42" t="s">
        <v>272</v>
      </c>
      <c r="F12" s="41">
        <v>3525</v>
      </c>
      <c r="G12" s="9">
        <v>2000</v>
      </c>
      <c r="H12" s="9">
        <v>2000</v>
      </c>
      <c r="I12" s="9">
        <v>0</v>
      </c>
      <c r="J12" s="8">
        <v>250</v>
      </c>
      <c r="K12" s="10">
        <v>0</v>
      </c>
      <c r="L12" s="10">
        <f t="shared" si="0"/>
        <v>7775</v>
      </c>
      <c r="M12" s="10">
        <v>5601.71</v>
      </c>
      <c r="N12" s="8"/>
      <c r="O12" s="8">
        <f t="shared" si="3"/>
        <v>5601.71</v>
      </c>
      <c r="P12" s="8">
        <v>0</v>
      </c>
      <c r="Q12" s="24">
        <f t="shared" si="1"/>
        <v>2173.29</v>
      </c>
    </row>
    <row r="13" spans="1:17" s="12" customFormat="1" ht="24" customHeight="1" x14ac:dyDescent="0.25">
      <c r="A13" s="6">
        <f t="shared" si="2"/>
        <v>6</v>
      </c>
      <c r="B13" s="52" t="s">
        <v>7</v>
      </c>
      <c r="C13" s="42" t="s">
        <v>376</v>
      </c>
      <c r="D13" s="43" t="s">
        <v>377</v>
      </c>
      <c r="E13" s="42" t="s">
        <v>273</v>
      </c>
      <c r="F13" s="40">
        <v>3295</v>
      </c>
      <c r="G13" s="10">
        <v>2000</v>
      </c>
      <c r="H13" s="10">
        <v>2000</v>
      </c>
      <c r="I13" s="10">
        <v>0</v>
      </c>
      <c r="J13" s="10">
        <v>250</v>
      </c>
      <c r="K13" s="10">
        <v>0</v>
      </c>
      <c r="L13" s="10">
        <f t="shared" si="0"/>
        <v>7545</v>
      </c>
      <c r="M13" s="26">
        <v>1383.88</v>
      </c>
      <c r="N13" s="8"/>
      <c r="O13" s="8">
        <f t="shared" si="3"/>
        <v>1383.88</v>
      </c>
      <c r="P13" s="8">
        <v>0</v>
      </c>
      <c r="Q13" s="24">
        <f t="shared" si="1"/>
        <v>6161.12</v>
      </c>
    </row>
    <row r="14" spans="1:17" s="12" customFormat="1" ht="24" customHeight="1" x14ac:dyDescent="0.25">
      <c r="A14" s="6">
        <f t="shared" si="2"/>
        <v>7</v>
      </c>
      <c r="B14" s="52" t="s">
        <v>6</v>
      </c>
      <c r="C14" s="42" t="s">
        <v>376</v>
      </c>
      <c r="D14" s="43" t="s">
        <v>378</v>
      </c>
      <c r="E14" s="42" t="s">
        <v>273</v>
      </c>
      <c r="F14" s="40">
        <v>3295</v>
      </c>
      <c r="G14" s="10">
        <v>2000</v>
      </c>
      <c r="H14" s="10">
        <v>2000</v>
      </c>
      <c r="I14" s="9">
        <v>0</v>
      </c>
      <c r="J14" s="10">
        <v>250</v>
      </c>
      <c r="K14" s="10">
        <v>0</v>
      </c>
      <c r="L14" s="10">
        <f t="shared" si="0"/>
        <v>7545</v>
      </c>
      <c r="M14" s="26">
        <v>1383.88</v>
      </c>
      <c r="N14" s="8"/>
      <c r="O14" s="8">
        <f t="shared" si="3"/>
        <v>1383.88</v>
      </c>
      <c r="P14" s="8">
        <v>0</v>
      </c>
      <c r="Q14" s="24">
        <f t="shared" si="1"/>
        <v>6161.12</v>
      </c>
    </row>
    <row r="15" spans="1:17" s="12" customFormat="1" ht="24" customHeight="1" x14ac:dyDescent="0.25">
      <c r="A15" s="6">
        <f t="shared" si="2"/>
        <v>8</v>
      </c>
      <c r="B15" s="52" t="s">
        <v>164</v>
      </c>
      <c r="C15" s="42" t="s">
        <v>376</v>
      </c>
      <c r="D15" s="43" t="s">
        <v>379</v>
      </c>
      <c r="E15" s="42" t="s">
        <v>273</v>
      </c>
      <c r="F15" s="40">
        <v>3295</v>
      </c>
      <c r="G15" s="10">
        <v>0</v>
      </c>
      <c r="H15" s="9">
        <v>2000</v>
      </c>
      <c r="I15" s="10">
        <v>0</v>
      </c>
      <c r="J15" s="10">
        <v>250</v>
      </c>
      <c r="K15" s="10">
        <v>0</v>
      </c>
      <c r="L15" s="10">
        <f t="shared" si="0"/>
        <v>5545</v>
      </c>
      <c r="M15" s="26">
        <v>865.41</v>
      </c>
      <c r="N15" s="8"/>
      <c r="O15" s="8">
        <f t="shared" si="3"/>
        <v>865.41</v>
      </c>
      <c r="P15" s="8">
        <v>0</v>
      </c>
      <c r="Q15" s="24">
        <f t="shared" si="1"/>
        <v>4679.59</v>
      </c>
    </row>
    <row r="16" spans="1:17" s="12" customFormat="1" ht="24" customHeight="1" x14ac:dyDescent="0.25">
      <c r="A16" s="6">
        <f t="shared" si="2"/>
        <v>9</v>
      </c>
      <c r="B16" s="52" t="s">
        <v>38</v>
      </c>
      <c r="C16" s="42" t="s">
        <v>380</v>
      </c>
      <c r="D16" s="43" t="s">
        <v>381</v>
      </c>
      <c r="E16" s="43" t="s">
        <v>382</v>
      </c>
      <c r="F16" s="40">
        <v>3150</v>
      </c>
      <c r="G16" s="10">
        <v>1500</v>
      </c>
      <c r="H16" s="10">
        <v>1500</v>
      </c>
      <c r="I16" s="10">
        <v>0</v>
      </c>
      <c r="J16" s="10">
        <v>250</v>
      </c>
      <c r="K16" s="10">
        <v>0</v>
      </c>
      <c r="L16" s="10">
        <f t="shared" si="0"/>
        <v>6400</v>
      </c>
      <c r="M16" s="26">
        <v>1137.6400000000001</v>
      </c>
      <c r="N16" s="8"/>
      <c r="O16" s="8">
        <f t="shared" si="3"/>
        <v>1137.6400000000001</v>
      </c>
      <c r="P16" s="8">
        <v>0</v>
      </c>
      <c r="Q16" s="24">
        <f t="shared" si="1"/>
        <v>5262.36</v>
      </c>
    </row>
    <row r="17" spans="1:17" s="12" customFormat="1" ht="24" customHeight="1" x14ac:dyDescent="0.25">
      <c r="A17" s="6">
        <f t="shared" si="2"/>
        <v>10</v>
      </c>
      <c r="B17" s="52" t="s">
        <v>39</v>
      </c>
      <c r="C17" s="42" t="s">
        <v>380</v>
      </c>
      <c r="D17" s="43" t="s">
        <v>383</v>
      </c>
      <c r="E17" s="42" t="s">
        <v>273</v>
      </c>
      <c r="F17" s="40">
        <v>3150</v>
      </c>
      <c r="G17" s="10">
        <v>1500</v>
      </c>
      <c r="H17" s="10">
        <v>1500</v>
      </c>
      <c r="I17" s="10">
        <v>0</v>
      </c>
      <c r="J17" s="10">
        <v>250</v>
      </c>
      <c r="K17" s="10">
        <v>0</v>
      </c>
      <c r="L17" s="10">
        <f t="shared" si="0"/>
        <v>6400</v>
      </c>
      <c r="M17" s="26">
        <v>1137.6400000000001</v>
      </c>
      <c r="N17" s="8"/>
      <c r="O17" s="8">
        <f t="shared" si="3"/>
        <v>1137.6400000000001</v>
      </c>
      <c r="P17" s="8">
        <v>0</v>
      </c>
      <c r="Q17" s="24">
        <f t="shared" si="1"/>
        <v>5262.36</v>
      </c>
    </row>
    <row r="18" spans="1:17" s="12" customFormat="1" ht="24" customHeight="1" x14ac:dyDescent="0.25">
      <c r="A18" s="6">
        <f t="shared" si="2"/>
        <v>11</v>
      </c>
      <c r="B18" s="52" t="s">
        <v>62</v>
      </c>
      <c r="C18" s="42" t="s">
        <v>384</v>
      </c>
      <c r="D18" s="43" t="s">
        <v>385</v>
      </c>
      <c r="E18" s="42" t="s">
        <v>272</v>
      </c>
      <c r="F18" s="40">
        <v>3757</v>
      </c>
      <c r="G18" s="10">
        <v>1400</v>
      </c>
      <c r="H18" s="10">
        <v>1800</v>
      </c>
      <c r="I18" s="10">
        <v>0</v>
      </c>
      <c r="J18" s="10">
        <v>250</v>
      </c>
      <c r="K18" s="10">
        <v>0</v>
      </c>
      <c r="L18" s="10">
        <f t="shared" si="0"/>
        <v>7207</v>
      </c>
      <c r="M18" s="26">
        <v>1321.74</v>
      </c>
      <c r="N18" s="8"/>
      <c r="O18" s="8">
        <f t="shared" si="3"/>
        <v>1321.74</v>
      </c>
      <c r="P18" s="8">
        <v>0</v>
      </c>
      <c r="Q18" s="24">
        <f t="shared" si="1"/>
        <v>5885.26</v>
      </c>
    </row>
    <row r="19" spans="1:17" s="12" customFormat="1" ht="24" customHeight="1" x14ac:dyDescent="0.25">
      <c r="A19" s="6">
        <f t="shared" si="2"/>
        <v>12</v>
      </c>
      <c r="B19" s="52" t="s">
        <v>63</v>
      </c>
      <c r="C19" s="42" t="s">
        <v>386</v>
      </c>
      <c r="D19" s="43" t="s">
        <v>387</v>
      </c>
      <c r="E19" s="42" t="s">
        <v>272</v>
      </c>
      <c r="F19" s="40">
        <v>2441</v>
      </c>
      <c r="G19" s="10">
        <v>1400</v>
      </c>
      <c r="H19" s="10">
        <v>1400</v>
      </c>
      <c r="I19" s="10">
        <v>0</v>
      </c>
      <c r="J19" s="10">
        <v>250</v>
      </c>
      <c r="K19" s="10">
        <v>0</v>
      </c>
      <c r="L19" s="10">
        <f t="shared" si="0"/>
        <v>5491</v>
      </c>
      <c r="M19" s="26">
        <v>892.34</v>
      </c>
      <c r="N19" s="8"/>
      <c r="O19" s="8">
        <f t="shared" si="3"/>
        <v>892.34</v>
      </c>
      <c r="P19" s="8">
        <v>0</v>
      </c>
      <c r="Q19" s="24">
        <f t="shared" si="1"/>
        <v>4598.66</v>
      </c>
    </row>
    <row r="20" spans="1:17" s="11" customFormat="1" ht="24" customHeight="1" x14ac:dyDescent="0.25">
      <c r="A20" s="6">
        <f t="shared" si="2"/>
        <v>13</v>
      </c>
      <c r="B20" s="52" t="s">
        <v>64</v>
      </c>
      <c r="C20" s="42" t="s">
        <v>388</v>
      </c>
      <c r="D20" s="42" t="s">
        <v>389</v>
      </c>
      <c r="E20" s="42" t="s">
        <v>272</v>
      </c>
      <c r="F20" s="40">
        <v>1649</v>
      </c>
      <c r="G20" s="10">
        <v>1000</v>
      </c>
      <c r="H20" s="10">
        <v>1000</v>
      </c>
      <c r="I20" s="10">
        <v>0</v>
      </c>
      <c r="J20" s="10">
        <v>250</v>
      </c>
      <c r="K20" s="10">
        <v>0</v>
      </c>
      <c r="L20" s="10">
        <f t="shared" si="0"/>
        <v>3899</v>
      </c>
      <c r="M20" s="26">
        <v>559.9</v>
      </c>
      <c r="N20" s="8"/>
      <c r="O20" s="8">
        <f t="shared" si="3"/>
        <v>559.9</v>
      </c>
      <c r="P20" s="8">
        <v>0</v>
      </c>
      <c r="Q20" s="24">
        <f t="shared" si="1"/>
        <v>3339.1</v>
      </c>
    </row>
    <row r="21" spans="1:17" s="11" customFormat="1" ht="24" customHeight="1" x14ac:dyDescent="0.25">
      <c r="A21" s="6">
        <f t="shared" si="2"/>
        <v>14</v>
      </c>
      <c r="B21" s="52" t="s">
        <v>98</v>
      </c>
      <c r="C21" s="42" t="s">
        <v>386</v>
      </c>
      <c r="D21" s="43" t="s">
        <v>390</v>
      </c>
      <c r="E21" s="42" t="s">
        <v>274</v>
      </c>
      <c r="F21" s="40">
        <v>2441</v>
      </c>
      <c r="G21" s="10">
        <v>1400</v>
      </c>
      <c r="H21" s="10">
        <v>1400</v>
      </c>
      <c r="I21" s="10">
        <v>0</v>
      </c>
      <c r="J21" s="10">
        <v>250</v>
      </c>
      <c r="K21" s="10">
        <v>0</v>
      </c>
      <c r="L21" s="10">
        <f t="shared" si="0"/>
        <v>5491</v>
      </c>
      <c r="M21" s="26">
        <v>3281.51</v>
      </c>
      <c r="N21" s="8"/>
      <c r="O21" s="8">
        <f t="shared" si="3"/>
        <v>3281.51</v>
      </c>
      <c r="P21" s="8">
        <v>0</v>
      </c>
      <c r="Q21" s="24">
        <f t="shared" si="1"/>
        <v>2209.4899999999998</v>
      </c>
    </row>
    <row r="22" spans="1:17" s="11" customFormat="1" ht="24" customHeight="1" x14ac:dyDescent="0.25">
      <c r="A22" s="6">
        <f t="shared" si="2"/>
        <v>15</v>
      </c>
      <c r="B22" s="52" t="s">
        <v>269</v>
      </c>
      <c r="C22" s="42" t="s">
        <v>386</v>
      </c>
      <c r="D22" s="43" t="s">
        <v>391</v>
      </c>
      <c r="E22" s="42" t="s">
        <v>272</v>
      </c>
      <c r="F22" s="40">
        <v>2441</v>
      </c>
      <c r="G22" s="10">
        <v>0</v>
      </c>
      <c r="H22" s="10">
        <v>1400</v>
      </c>
      <c r="I22" s="10">
        <v>0</v>
      </c>
      <c r="J22" s="10">
        <v>250</v>
      </c>
      <c r="K22" s="10">
        <v>0</v>
      </c>
      <c r="L22" s="10">
        <f t="shared" ref="L22" si="4">F22+G22+H22+I22+J22+K22</f>
        <v>4091</v>
      </c>
      <c r="M22" s="26">
        <v>625.44000000000005</v>
      </c>
      <c r="N22" s="8"/>
      <c r="O22" s="8">
        <f t="shared" si="3"/>
        <v>625.44000000000005</v>
      </c>
      <c r="P22" s="8">
        <v>0</v>
      </c>
      <c r="Q22" s="24">
        <f t="shared" si="1"/>
        <v>3465.56</v>
      </c>
    </row>
    <row r="23" spans="1:17" s="11" customFormat="1" ht="24" customHeight="1" x14ac:dyDescent="0.25">
      <c r="A23" s="14"/>
      <c r="B23" s="53" t="s">
        <v>65</v>
      </c>
      <c r="C23" s="57"/>
      <c r="D23" s="57"/>
      <c r="E23" s="57"/>
      <c r="F23" s="55">
        <f t="shared" ref="F23:K23" si="5">SUM(F8:F22)</f>
        <v>80858</v>
      </c>
      <c r="G23" s="15">
        <f t="shared" si="5"/>
        <v>32700</v>
      </c>
      <c r="H23" s="15">
        <f t="shared" si="5"/>
        <v>33500</v>
      </c>
      <c r="I23" s="15">
        <f t="shared" si="5"/>
        <v>375</v>
      </c>
      <c r="J23" s="15">
        <f t="shared" si="5"/>
        <v>3750</v>
      </c>
      <c r="K23" s="15">
        <f t="shared" si="5"/>
        <v>36000</v>
      </c>
      <c r="L23" s="15">
        <f t="shared" ref="L23:M23" si="6">SUM(L8:L22)</f>
        <v>187183</v>
      </c>
      <c r="M23" s="15">
        <f t="shared" si="6"/>
        <v>41991.51</v>
      </c>
      <c r="N23" s="15">
        <f t="shared" ref="N23" si="7">SUM(N8:N21)</f>
        <v>0</v>
      </c>
      <c r="O23" s="15">
        <f>SUM(O8:O22)</f>
        <v>41991.51</v>
      </c>
      <c r="P23" s="15">
        <f>SUM(P8:P22)</f>
        <v>0</v>
      </c>
      <c r="Q23" s="15">
        <f>SUM(Q8:Q22)</f>
        <v>145191.49</v>
      </c>
    </row>
    <row r="24" spans="1:17" s="11" customFormat="1" ht="24" customHeight="1" x14ac:dyDescent="0.25">
      <c r="A24" s="13">
        <v>1</v>
      </c>
      <c r="B24" s="52" t="s">
        <v>270</v>
      </c>
      <c r="C24" s="42" t="s">
        <v>392</v>
      </c>
      <c r="D24" s="42" t="s">
        <v>393</v>
      </c>
      <c r="E24" s="42" t="s">
        <v>271</v>
      </c>
      <c r="F24" s="40">
        <v>12000</v>
      </c>
      <c r="G24" s="10">
        <v>0</v>
      </c>
      <c r="H24" s="10">
        <v>0</v>
      </c>
      <c r="I24" s="10">
        <v>375</v>
      </c>
      <c r="J24" s="10">
        <v>250</v>
      </c>
      <c r="K24" s="10">
        <v>0</v>
      </c>
      <c r="L24" s="10">
        <f>F24+G24+H24+I24+J24+K24</f>
        <v>12625</v>
      </c>
      <c r="M24" s="26">
        <v>2727.51</v>
      </c>
      <c r="N24" s="8"/>
      <c r="O24" s="8">
        <f>+M24</f>
        <v>2727.51</v>
      </c>
      <c r="P24" s="8">
        <v>0</v>
      </c>
      <c r="Q24" s="24">
        <f>L24-M24-N24+P24</f>
        <v>9897.49</v>
      </c>
    </row>
    <row r="25" spans="1:17" s="11" customFormat="1" ht="24" customHeight="1" x14ac:dyDescent="0.25">
      <c r="A25" s="13">
        <f>+A24+1</f>
        <v>2</v>
      </c>
      <c r="B25" s="52" t="s">
        <v>618</v>
      </c>
      <c r="C25" s="42" t="s">
        <v>394</v>
      </c>
      <c r="D25" s="42" t="s">
        <v>619</v>
      </c>
      <c r="E25" s="42" t="s">
        <v>272</v>
      </c>
      <c r="F25" s="40">
        <v>20000</v>
      </c>
      <c r="G25" s="10">
        <v>0</v>
      </c>
      <c r="H25" s="10">
        <v>0</v>
      </c>
      <c r="I25" s="10">
        <v>375</v>
      </c>
      <c r="J25" s="10">
        <v>250</v>
      </c>
      <c r="K25" s="10">
        <v>0</v>
      </c>
      <c r="L25" s="10">
        <f>F25+G25+H25+I25+J25+K25</f>
        <v>20625</v>
      </c>
      <c r="M25" s="26">
        <v>4310.07</v>
      </c>
      <c r="N25" s="8"/>
      <c r="O25" s="8">
        <f>+M25</f>
        <v>4310.07</v>
      </c>
      <c r="P25" s="8">
        <v>0</v>
      </c>
      <c r="Q25" s="24">
        <f t="shared" ref="Q25:Q59" si="8">L25-M25-N25+P25</f>
        <v>16314.93</v>
      </c>
    </row>
    <row r="26" spans="1:17" s="12" customFormat="1" ht="24" customHeight="1" x14ac:dyDescent="0.25">
      <c r="A26" s="13">
        <f t="shared" ref="A26:A59" si="9">+A25+1</f>
        <v>3</v>
      </c>
      <c r="B26" s="52" t="s">
        <v>153</v>
      </c>
      <c r="C26" s="42" t="s">
        <v>394</v>
      </c>
      <c r="D26" s="43" t="s">
        <v>395</v>
      </c>
      <c r="E26" s="43" t="s">
        <v>273</v>
      </c>
      <c r="F26" s="40">
        <v>20000</v>
      </c>
      <c r="G26" s="10">
        <v>0</v>
      </c>
      <c r="H26" s="10">
        <v>0</v>
      </c>
      <c r="I26" s="10">
        <v>375</v>
      </c>
      <c r="J26" s="10">
        <v>250</v>
      </c>
      <c r="K26" s="10">
        <v>0</v>
      </c>
      <c r="L26" s="10">
        <v>20625</v>
      </c>
      <c r="M26" s="26">
        <v>4558.45</v>
      </c>
      <c r="N26" s="8"/>
      <c r="O26" s="8">
        <f t="shared" ref="O26:O59" si="10">+M26</f>
        <v>4558.45</v>
      </c>
      <c r="P26" s="8">
        <v>0</v>
      </c>
      <c r="Q26" s="24">
        <f t="shared" si="8"/>
        <v>16066.55</v>
      </c>
    </row>
    <row r="27" spans="1:17" s="12" customFormat="1" ht="24" customHeight="1" x14ac:dyDescent="0.25">
      <c r="A27" s="13">
        <f t="shared" si="9"/>
        <v>4</v>
      </c>
      <c r="B27" s="52" t="s">
        <v>66</v>
      </c>
      <c r="C27" s="42" t="s">
        <v>394</v>
      </c>
      <c r="D27" s="43" t="s">
        <v>396</v>
      </c>
      <c r="E27" s="42" t="s">
        <v>274</v>
      </c>
      <c r="F27" s="40">
        <v>20000</v>
      </c>
      <c r="G27" s="10">
        <v>0</v>
      </c>
      <c r="H27" s="10">
        <v>0</v>
      </c>
      <c r="I27" s="10">
        <v>375</v>
      </c>
      <c r="J27" s="10">
        <v>250</v>
      </c>
      <c r="K27" s="10">
        <v>0</v>
      </c>
      <c r="L27" s="10">
        <f t="shared" ref="L27:L37" si="11">F27+G27+H27+I27+J27+K27</f>
        <v>20625</v>
      </c>
      <c r="M27" s="26">
        <v>4584.1499999999996</v>
      </c>
      <c r="N27" s="8"/>
      <c r="O27" s="8">
        <f t="shared" si="10"/>
        <v>4584.1499999999996</v>
      </c>
      <c r="P27" s="8">
        <v>0</v>
      </c>
      <c r="Q27" s="24">
        <f t="shared" si="8"/>
        <v>16040.85</v>
      </c>
    </row>
    <row r="28" spans="1:17" s="12" customFormat="1" ht="24" customHeight="1" x14ac:dyDescent="0.25">
      <c r="A28" s="13">
        <f t="shared" si="9"/>
        <v>5</v>
      </c>
      <c r="B28" s="52" t="s">
        <v>67</v>
      </c>
      <c r="C28" s="42" t="s">
        <v>394</v>
      </c>
      <c r="D28" s="42" t="s">
        <v>397</v>
      </c>
      <c r="E28" s="42" t="s">
        <v>275</v>
      </c>
      <c r="F28" s="40">
        <v>20000</v>
      </c>
      <c r="G28" s="10">
        <v>0</v>
      </c>
      <c r="H28" s="10">
        <v>0</v>
      </c>
      <c r="I28" s="10">
        <v>375</v>
      </c>
      <c r="J28" s="10">
        <v>250</v>
      </c>
      <c r="K28" s="10">
        <v>0</v>
      </c>
      <c r="L28" s="10">
        <f t="shared" si="11"/>
        <v>20625</v>
      </c>
      <c r="M28" s="26">
        <v>4584.1499999999996</v>
      </c>
      <c r="N28" s="8"/>
      <c r="O28" s="8">
        <f t="shared" si="10"/>
        <v>4584.1499999999996</v>
      </c>
      <c r="P28" s="8">
        <v>0</v>
      </c>
      <c r="Q28" s="24">
        <f t="shared" si="8"/>
        <v>16040.85</v>
      </c>
    </row>
    <row r="29" spans="1:17" s="12" customFormat="1" ht="24" customHeight="1" x14ac:dyDescent="0.25">
      <c r="A29" s="13">
        <f t="shared" si="9"/>
        <v>6</v>
      </c>
      <c r="B29" s="52" t="s">
        <v>156</v>
      </c>
      <c r="C29" s="42" t="s">
        <v>394</v>
      </c>
      <c r="D29" s="42" t="s">
        <v>398</v>
      </c>
      <c r="E29" s="42" t="s">
        <v>276</v>
      </c>
      <c r="F29" s="41">
        <v>20000</v>
      </c>
      <c r="G29" s="10">
        <v>0</v>
      </c>
      <c r="H29" s="10">
        <v>0</v>
      </c>
      <c r="I29" s="9">
        <v>375</v>
      </c>
      <c r="J29" s="8">
        <v>250</v>
      </c>
      <c r="K29" s="10">
        <v>0</v>
      </c>
      <c r="L29" s="10">
        <f t="shared" si="11"/>
        <v>20625</v>
      </c>
      <c r="M29" s="26">
        <v>4620.47</v>
      </c>
      <c r="N29" s="8"/>
      <c r="O29" s="8">
        <f t="shared" si="10"/>
        <v>4620.47</v>
      </c>
      <c r="P29" s="8">
        <v>0</v>
      </c>
      <c r="Q29" s="24">
        <f t="shared" si="8"/>
        <v>16004.529999999999</v>
      </c>
    </row>
    <row r="30" spans="1:17" s="12" customFormat="1" ht="24" customHeight="1" x14ac:dyDescent="0.25">
      <c r="A30" s="13">
        <f t="shared" si="9"/>
        <v>7</v>
      </c>
      <c r="B30" s="52" t="s">
        <v>300</v>
      </c>
      <c r="C30" s="42" t="s">
        <v>394</v>
      </c>
      <c r="D30" s="42" t="s">
        <v>399</v>
      </c>
      <c r="E30" s="42" t="s">
        <v>399</v>
      </c>
      <c r="F30" s="40">
        <v>20000</v>
      </c>
      <c r="G30" s="10">
        <v>0</v>
      </c>
      <c r="H30" s="10">
        <v>0</v>
      </c>
      <c r="I30" s="10">
        <v>375</v>
      </c>
      <c r="J30" s="10">
        <v>250</v>
      </c>
      <c r="K30" s="10">
        <v>0</v>
      </c>
      <c r="L30" s="10">
        <f t="shared" ref="L30" si="12">F30+G30+H30+I30+J30+K30</f>
        <v>20625</v>
      </c>
      <c r="M30" s="26">
        <v>4568.92</v>
      </c>
      <c r="N30" s="8"/>
      <c r="O30" s="8">
        <f t="shared" si="10"/>
        <v>4568.92</v>
      </c>
      <c r="P30" s="8">
        <v>0</v>
      </c>
      <c r="Q30" s="24">
        <f t="shared" si="8"/>
        <v>16056.08</v>
      </c>
    </row>
    <row r="31" spans="1:17" s="12" customFormat="1" ht="24" customHeight="1" x14ac:dyDescent="0.25">
      <c r="A31" s="13">
        <f t="shared" si="9"/>
        <v>8</v>
      </c>
      <c r="B31" s="52" t="s">
        <v>13</v>
      </c>
      <c r="C31" s="42" t="s">
        <v>400</v>
      </c>
      <c r="D31" s="43" t="s">
        <v>401</v>
      </c>
      <c r="E31" s="43" t="s">
        <v>277</v>
      </c>
      <c r="F31" s="41">
        <v>12000</v>
      </c>
      <c r="G31" s="10">
        <v>0</v>
      </c>
      <c r="H31" s="10">
        <v>0</v>
      </c>
      <c r="I31" s="9">
        <v>375</v>
      </c>
      <c r="J31" s="8">
        <v>250</v>
      </c>
      <c r="K31" s="10">
        <v>0</v>
      </c>
      <c r="L31" s="10">
        <f t="shared" si="11"/>
        <v>12625</v>
      </c>
      <c r="M31" s="26">
        <v>2711.61</v>
      </c>
      <c r="N31" s="8"/>
      <c r="O31" s="8">
        <f t="shared" si="10"/>
        <v>2711.61</v>
      </c>
      <c r="P31" s="8">
        <v>0</v>
      </c>
      <c r="Q31" s="24">
        <f t="shared" si="8"/>
        <v>9913.39</v>
      </c>
    </row>
    <row r="32" spans="1:17" s="12" customFormat="1" ht="24" customHeight="1" x14ac:dyDescent="0.25">
      <c r="A32" s="13">
        <f t="shared" si="9"/>
        <v>9</v>
      </c>
      <c r="B32" s="52" t="s">
        <v>31</v>
      </c>
      <c r="C32" s="42" t="s">
        <v>400</v>
      </c>
      <c r="D32" s="43" t="s">
        <v>401</v>
      </c>
      <c r="E32" s="43" t="s">
        <v>278</v>
      </c>
      <c r="F32" s="41">
        <v>12000</v>
      </c>
      <c r="G32" s="10">
        <v>0</v>
      </c>
      <c r="H32" s="10">
        <v>0</v>
      </c>
      <c r="I32" s="9">
        <v>0</v>
      </c>
      <c r="J32" s="8">
        <v>250</v>
      </c>
      <c r="K32" s="10">
        <v>0</v>
      </c>
      <c r="L32" s="10">
        <f t="shared" si="11"/>
        <v>12250</v>
      </c>
      <c r="M32" s="26">
        <v>2622.3</v>
      </c>
      <c r="N32" s="8"/>
      <c r="O32" s="8">
        <f t="shared" si="10"/>
        <v>2622.3</v>
      </c>
      <c r="P32" s="8">
        <v>0</v>
      </c>
      <c r="Q32" s="24">
        <f t="shared" si="8"/>
        <v>9627.7000000000007</v>
      </c>
    </row>
    <row r="33" spans="1:17" s="12" customFormat="1" ht="24" customHeight="1" x14ac:dyDescent="0.25">
      <c r="A33" s="13">
        <f t="shared" si="9"/>
        <v>10</v>
      </c>
      <c r="B33" s="52" t="s">
        <v>68</v>
      </c>
      <c r="C33" s="42" t="s">
        <v>400</v>
      </c>
      <c r="D33" s="43" t="s">
        <v>401</v>
      </c>
      <c r="E33" s="43" t="s">
        <v>279</v>
      </c>
      <c r="F33" s="41">
        <v>12000</v>
      </c>
      <c r="G33" s="10">
        <v>0</v>
      </c>
      <c r="H33" s="10">
        <v>0</v>
      </c>
      <c r="I33" s="9">
        <v>375</v>
      </c>
      <c r="J33" s="8">
        <v>250</v>
      </c>
      <c r="K33" s="10">
        <v>0</v>
      </c>
      <c r="L33" s="10">
        <f t="shared" si="11"/>
        <v>12625</v>
      </c>
      <c r="M33" s="26">
        <v>2711.61</v>
      </c>
      <c r="N33" s="8"/>
      <c r="O33" s="8">
        <f t="shared" si="10"/>
        <v>2711.61</v>
      </c>
      <c r="P33" s="8">
        <v>0</v>
      </c>
      <c r="Q33" s="24">
        <f t="shared" si="8"/>
        <v>9913.39</v>
      </c>
    </row>
    <row r="34" spans="1:17" s="12" customFormat="1" ht="24" customHeight="1" x14ac:dyDescent="0.25">
      <c r="A34" s="13">
        <f t="shared" si="9"/>
        <v>11</v>
      </c>
      <c r="B34" s="52" t="s">
        <v>69</v>
      </c>
      <c r="C34" s="42" t="s">
        <v>400</v>
      </c>
      <c r="D34" s="43" t="s">
        <v>401</v>
      </c>
      <c r="E34" s="43" t="s">
        <v>280</v>
      </c>
      <c r="F34" s="40">
        <v>12000</v>
      </c>
      <c r="G34" s="10">
        <v>0</v>
      </c>
      <c r="H34" s="10">
        <v>0</v>
      </c>
      <c r="I34" s="10">
        <v>375</v>
      </c>
      <c r="J34" s="10">
        <v>250</v>
      </c>
      <c r="K34" s="10">
        <v>0</v>
      </c>
      <c r="L34" s="10">
        <f t="shared" si="11"/>
        <v>12625</v>
      </c>
      <c r="M34" s="26">
        <v>5425.07</v>
      </c>
      <c r="N34" s="8"/>
      <c r="O34" s="8">
        <f t="shared" si="10"/>
        <v>5425.07</v>
      </c>
      <c r="P34" s="8">
        <v>0</v>
      </c>
      <c r="Q34" s="24">
        <f t="shared" si="8"/>
        <v>7199.93</v>
      </c>
    </row>
    <row r="35" spans="1:17" s="12" customFormat="1" ht="24" customHeight="1" x14ac:dyDescent="0.25">
      <c r="A35" s="13">
        <f t="shared" si="9"/>
        <v>12</v>
      </c>
      <c r="B35" s="52" t="s">
        <v>12</v>
      </c>
      <c r="C35" s="42" t="s">
        <v>400</v>
      </c>
      <c r="D35" s="43" t="s">
        <v>401</v>
      </c>
      <c r="E35" s="43" t="s">
        <v>281</v>
      </c>
      <c r="F35" s="41">
        <v>12000</v>
      </c>
      <c r="G35" s="10">
        <v>0</v>
      </c>
      <c r="H35" s="10">
        <v>0</v>
      </c>
      <c r="I35" s="9">
        <v>375</v>
      </c>
      <c r="J35" s="8">
        <v>250</v>
      </c>
      <c r="K35" s="10">
        <v>0</v>
      </c>
      <c r="L35" s="10">
        <f t="shared" si="11"/>
        <v>12625</v>
      </c>
      <c r="M35" s="26">
        <v>2711.61</v>
      </c>
      <c r="N35" s="8"/>
      <c r="O35" s="8">
        <f t="shared" si="10"/>
        <v>2711.61</v>
      </c>
      <c r="P35" s="8">
        <v>0</v>
      </c>
      <c r="Q35" s="24">
        <f t="shared" si="8"/>
        <v>9913.39</v>
      </c>
    </row>
    <row r="36" spans="1:17" s="12" customFormat="1" ht="24" customHeight="1" x14ac:dyDescent="0.25">
      <c r="A36" s="13">
        <f t="shared" si="9"/>
        <v>13</v>
      </c>
      <c r="B36" s="52" t="s">
        <v>154</v>
      </c>
      <c r="C36" s="42" t="s">
        <v>400</v>
      </c>
      <c r="D36" s="43" t="s">
        <v>401</v>
      </c>
      <c r="E36" s="43" t="s">
        <v>282</v>
      </c>
      <c r="F36" s="40">
        <v>12000</v>
      </c>
      <c r="G36" s="10">
        <v>0</v>
      </c>
      <c r="H36" s="10">
        <v>0</v>
      </c>
      <c r="I36" s="10">
        <v>375</v>
      </c>
      <c r="J36" s="10">
        <v>250</v>
      </c>
      <c r="K36" s="10">
        <v>0</v>
      </c>
      <c r="L36" s="10">
        <f t="shared" si="11"/>
        <v>12625</v>
      </c>
      <c r="M36" s="26">
        <v>2691.61</v>
      </c>
      <c r="N36" s="8"/>
      <c r="O36" s="8">
        <f t="shared" si="10"/>
        <v>2691.61</v>
      </c>
      <c r="P36" s="8">
        <v>0</v>
      </c>
      <c r="Q36" s="24">
        <f t="shared" si="8"/>
        <v>9933.39</v>
      </c>
    </row>
    <row r="37" spans="1:17" s="12" customFormat="1" ht="24" customHeight="1" x14ac:dyDescent="0.25">
      <c r="A37" s="13">
        <f t="shared" si="9"/>
        <v>14</v>
      </c>
      <c r="B37" s="52" t="s">
        <v>70</v>
      </c>
      <c r="C37" s="42" t="s">
        <v>400</v>
      </c>
      <c r="D37" s="43" t="s">
        <v>401</v>
      </c>
      <c r="E37" s="43" t="s">
        <v>283</v>
      </c>
      <c r="F37" s="41">
        <v>12000</v>
      </c>
      <c r="G37" s="10">
        <v>0</v>
      </c>
      <c r="H37" s="10">
        <v>0</v>
      </c>
      <c r="I37" s="9">
        <v>0</v>
      </c>
      <c r="J37" s="8">
        <v>250</v>
      </c>
      <c r="K37" s="10">
        <v>0</v>
      </c>
      <c r="L37" s="10">
        <f t="shared" si="11"/>
        <v>12250</v>
      </c>
      <c r="M37" s="26">
        <v>2623.84</v>
      </c>
      <c r="N37" s="8"/>
      <c r="O37" s="8">
        <f t="shared" si="10"/>
        <v>2623.84</v>
      </c>
      <c r="P37" s="8">
        <v>0</v>
      </c>
      <c r="Q37" s="24">
        <f t="shared" si="8"/>
        <v>9626.16</v>
      </c>
    </row>
    <row r="38" spans="1:17" s="12" customFormat="1" ht="24" customHeight="1" x14ac:dyDescent="0.25">
      <c r="A38" s="13">
        <f t="shared" si="9"/>
        <v>15</v>
      </c>
      <c r="B38" s="52" t="s">
        <v>71</v>
      </c>
      <c r="C38" s="42" t="s">
        <v>400</v>
      </c>
      <c r="D38" s="43" t="s">
        <v>401</v>
      </c>
      <c r="E38" s="43" t="s">
        <v>284</v>
      </c>
      <c r="F38" s="40">
        <v>12000</v>
      </c>
      <c r="G38" s="10">
        <v>0</v>
      </c>
      <c r="H38" s="10">
        <v>0</v>
      </c>
      <c r="I38" s="10">
        <v>375</v>
      </c>
      <c r="J38" s="10">
        <v>250</v>
      </c>
      <c r="K38" s="10">
        <v>0</v>
      </c>
      <c r="L38" s="10">
        <f>F38+G38+H38+I38+J38+K38</f>
        <v>12625</v>
      </c>
      <c r="M38" s="26">
        <v>2711.61</v>
      </c>
      <c r="N38" s="8"/>
      <c r="O38" s="8">
        <f t="shared" si="10"/>
        <v>2711.61</v>
      </c>
      <c r="P38" s="8">
        <v>0</v>
      </c>
      <c r="Q38" s="24">
        <f t="shared" si="8"/>
        <v>9913.39</v>
      </c>
    </row>
    <row r="39" spans="1:17" s="12" customFormat="1" ht="24" customHeight="1" x14ac:dyDescent="0.25">
      <c r="A39" s="13">
        <f t="shared" si="9"/>
        <v>16</v>
      </c>
      <c r="B39" s="52" t="s">
        <v>155</v>
      </c>
      <c r="C39" s="42" t="s">
        <v>400</v>
      </c>
      <c r="D39" s="43" t="s">
        <v>401</v>
      </c>
      <c r="E39" s="43" t="s">
        <v>285</v>
      </c>
      <c r="F39" s="40">
        <v>12000</v>
      </c>
      <c r="G39" s="10">
        <v>0</v>
      </c>
      <c r="H39" s="10">
        <v>0</v>
      </c>
      <c r="I39" s="10">
        <v>0</v>
      </c>
      <c r="J39" s="10">
        <v>250</v>
      </c>
      <c r="K39" s="10">
        <v>0</v>
      </c>
      <c r="L39" s="10">
        <v>12250</v>
      </c>
      <c r="M39" s="26">
        <v>2602.16</v>
      </c>
      <c r="N39" s="8"/>
      <c r="O39" s="8">
        <f t="shared" si="10"/>
        <v>2602.16</v>
      </c>
      <c r="P39" s="8">
        <v>0</v>
      </c>
      <c r="Q39" s="24">
        <f t="shared" si="8"/>
        <v>9647.84</v>
      </c>
    </row>
    <row r="40" spans="1:17" s="12" customFormat="1" ht="24" customHeight="1" x14ac:dyDescent="0.25">
      <c r="A40" s="13">
        <f t="shared" si="9"/>
        <v>17</v>
      </c>
      <c r="B40" s="52" t="s">
        <v>9</v>
      </c>
      <c r="C40" s="42" t="s">
        <v>400</v>
      </c>
      <c r="D40" s="43" t="s">
        <v>401</v>
      </c>
      <c r="E40" s="43" t="s">
        <v>286</v>
      </c>
      <c r="F40" s="41">
        <v>12000</v>
      </c>
      <c r="G40" s="10">
        <v>0</v>
      </c>
      <c r="H40" s="10">
        <v>0</v>
      </c>
      <c r="I40" s="9">
        <v>375</v>
      </c>
      <c r="J40" s="8">
        <v>250</v>
      </c>
      <c r="K40" s="10">
        <v>0</v>
      </c>
      <c r="L40" s="10">
        <f>F40+G40+H40+I40+J40+K40</f>
        <v>12625</v>
      </c>
      <c r="M40" s="26">
        <v>2711.61</v>
      </c>
      <c r="N40" s="8"/>
      <c r="O40" s="8">
        <f t="shared" si="10"/>
        <v>2711.61</v>
      </c>
      <c r="P40" s="8">
        <v>0</v>
      </c>
      <c r="Q40" s="24">
        <f t="shared" si="8"/>
        <v>9913.39</v>
      </c>
    </row>
    <row r="41" spans="1:17" s="12" customFormat="1" ht="24" customHeight="1" x14ac:dyDescent="0.25">
      <c r="A41" s="13">
        <f t="shared" si="9"/>
        <v>18</v>
      </c>
      <c r="B41" s="52" t="s">
        <v>72</v>
      </c>
      <c r="C41" s="42" t="s">
        <v>400</v>
      </c>
      <c r="D41" s="43" t="s">
        <v>401</v>
      </c>
      <c r="E41" s="43" t="s">
        <v>287</v>
      </c>
      <c r="F41" s="41">
        <v>12000</v>
      </c>
      <c r="G41" s="10">
        <v>0</v>
      </c>
      <c r="H41" s="10">
        <v>0</v>
      </c>
      <c r="I41" s="9">
        <v>375</v>
      </c>
      <c r="J41" s="8">
        <v>250</v>
      </c>
      <c r="K41" s="10">
        <v>0</v>
      </c>
      <c r="L41" s="10">
        <f t="shared" ref="L41:L44" si="13">F41+G41+H41+I41+J41+K41</f>
        <v>12625</v>
      </c>
      <c r="M41" s="26">
        <v>2711.61</v>
      </c>
      <c r="N41" s="8"/>
      <c r="O41" s="8">
        <f t="shared" si="10"/>
        <v>2711.61</v>
      </c>
      <c r="P41" s="8">
        <v>0</v>
      </c>
      <c r="Q41" s="24">
        <f t="shared" si="8"/>
        <v>9913.39</v>
      </c>
    </row>
    <row r="42" spans="1:17" s="12" customFormat="1" ht="24" customHeight="1" x14ac:dyDescent="0.25">
      <c r="A42" s="13">
        <f t="shared" si="9"/>
        <v>19</v>
      </c>
      <c r="B42" s="52" t="s">
        <v>11</v>
      </c>
      <c r="C42" s="42" t="s">
        <v>400</v>
      </c>
      <c r="D42" s="43" t="s">
        <v>401</v>
      </c>
      <c r="E42" s="43" t="s">
        <v>288</v>
      </c>
      <c r="F42" s="40">
        <v>12000</v>
      </c>
      <c r="G42" s="10">
        <v>0</v>
      </c>
      <c r="H42" s="10">
        <v>0</v>
      </c>
      <c r="I42" s="10">
        <v>375</v>
      </c>
      <c r="J42" s="10">
        <v>250</v>
      </c>
      <c r="K42" s="10">
        <v>0</v>
      </c>
      <c r="L42" s="10">
        <f t="shared" si="13"/>
        <v>12625</v>
      </c>
      <c r="M42" s="26">
        <v>2711.61</v>
      </c>
      <c r="N42" s="8"/>
      <c r="O42" s="8">
        <f t="shared" si="10"/>
        <v>2711.61</v>
      </c>
      <c r="P42" s="8">
        <v>0</v>
      </c>
      <c r="Q42" s="24">
        <f t="shared" si="8"/>
        <v>9913.39</v>
      </c>
    </row>
    <row r="43" spans="1:17" s="12" customFormat="1" ht="24" customHeight="1" x14ac:dyDescent="0.25">
      <c r="A43" s="13">
        <f t="shared" si="9"/>
        <v>20</v>
      </c>
      <c r="B43" s="52" t="s">
        <v>73</v>
      </c>
      <c r="C43" s="42" t="s">
        <v>400</v>
      </c>
      <c r="D43" s="43" t="s">
        <v>401</v>
      </c>
      <c r="E43" s="43" t="s">
        <v>289</v>
      </c>
      <c r="F43" s="40">
        <v>12000</v>
      </c>
      <c r="G43" s="10">
        <v>0</v>
      </c>
      <c r="H43" s="10">
        <v>0</v>
      </c>
      <c r="I43" s="10">
        <v>375</v>
      </c>
      <c r="J43" s="10">
        <v>250</v>
      </c>
      <c r="K43" s="10">
        <v>0</v>
      </c>
      <c r="L43" s="10">
        <f t="shared" si="13"/>
        <v>12625</v>
      </c>
      <c r="M43" s="26">
        <v>2711.61</v>
      </c>
      <c r="N43" s="8"/>
      <c r="O43" s="8">
        <f t="shared" si="10"/>
        <v>2711.61</v>
      </c>
      <c r="P43" s="8">
        <v>0</v>
      </c>
      <c r="Q43" s="24">
        <f t="shared" si="8"/>
        <v>9913.39</v>
      </c>
    </row>
    <row r="44" spans="1:17" s="12" customFormat="1" ht="24" customHeight="1" x14ac:dyDescent="0.25">
      <c r="A44" s="13">
        <f t="shared" si="9"/>
        <v>21</v>
      </c>
      <c r="B44" s="52" t="s">
        <v>10</v>
      </c>
      <c r="C44" s="42" t="s">
        <v>400</v>
      </c>
      <c r="D44" s="43" t="s">
        <v>401</v>
      </c>
      <c r="E44" s="43" t="s">
        <v>290</v>
      </c>
      <c r="F44" s="40">
        <v>12000</v>
      </c>
      <c r="G44" s="10">
        <v>0</v>
      </c>
      <c r="H44" s="10">
        <v>0</v>
      </c>
      <c r="I44" s="10">
        <v>375</v>
      </c>
      <c r="J44" s="10">
        <v>250</v>
      </c>
      <c r="K44" s="10">
        <v>0</v>
      </c>
      <c r="L44" s="10">
        <f t="shared" si="13"/>
        <v>12625</v>
      </c>
      <c r="M44" s="26">
        <v>2711.61</v>
      </c>
      <c r="N44" s="8"/>
      <c r="O44" s="8">
        <f t="shared" si="10"/>
        <v>2711.61</v>
      </c>
      <c r="P44" s="8">
        <v>0</v>
      </c>
      <c r="Q44" s="24">
        <f t="shared" si="8"/>
        <v>9913.39</v>
      </c>
    </row>
    <row r="45" spans="1:17" s="12" customFormat="1" ht="24" customHeight="1" x14ac:dyDescent="0.25">
      <c r="A45" s="13">
        <f t="shared" si="9"/>
        <v>22</v>
      </c>
      <c r="B45" s="52" t="s">
        <v>75</v>
      </c>
      <c r="C45" s="42" t="s">
        <v>400</v>
      </c>
      <c r="D45" s="43" t="s">
        <v>401</v>
      </c>
      <c r="E45" s="43" t="s">
        <v>291</v>
      </c>
      <c r="F45" s="40">
        <v>12000</v>
      </c>
      <c r="G45" s="10">
        <v>0</v>
      </c>
      <c r="H45" s="10">
        <v>0</v>
      </c>
      <c r="I45" s="10">
        <v>375</v>
      </c>
      <c r="J45" s="10">
        <v>250</v>
      </c>
      <c r="K45" s="10">
        <v>0</v>
      </c>
      <c r="L45" s="10">
        <f>F45+G45+H45+I45+J45+K45</f>
        <v>12625</v>
      </c>
      <c r="M45" s="26">
        <v>2711.61</v>
      </c>
      <c r="N45" s="8"/>
      <c r="O45" s="8">
        <f t="shared" si="10"/>
        <v>2711.61</v>
      </c>
      <c r="P45" s="8">
        <v>0</v>
      </c>
      <c r="Q45" s="24">
        <f t="shared" si="8"/>
        <v>9913.39</v>
      </c>
    </row>
    <row r="46" spans="1:17" s="12" customFormat="1" ht="24" customHeight="1" x14ac:dyDescent="0.25">
      <c r="A46" s="13">
        <f t="shared" si="9"/>
        <v>23</v>
      </c>
      <c r="B46" s="52" t="s">
        <v>19</v>
      </c>
      <c r="C46" s="42" t="s">
        <v>400</v>
      </c>
      <c r="D46" s="43" t="s">
        <v>401</v>
      </c>
      <c r="E46" s="43" t="s">
        <v>292</v>
      </c>
      <c r="F46" s="40">
        <v>12000</v>
      </c>
      <c r="G46" s="10">
        <v>0</v>
      </c>
      <c r="H46" s="10">
        <v>0</v>
      </c>
      <c r="I46" s="10">
        <v>375</v>
      </c>
      <c r="J46" s="10">
        <v>250</v>
      </c>
      <c r="K46" s="10"/>
      <c r="L46" s="10">
        <f t="shared" ref="L46:L49" si="14">F46+G46+H46+I46+J46+K46</f>
        <v>12625</v>
      </c>
      <c r="M46" s="26">
        <v>2711.61</v>
      </c>
      <c r="N46" s="8"/>
      <c r="O46" s="8">
        <f t="shared" si="10"/>
        <v>2711.61</v>
      </c>
      <c r="P46" s="8">
        <v>0</v>
      </c>
      <c r="Q46" s="24">
        <f t="shared" si="8"/>
        <v>9913.39</v>
      </c>
    </row>
    <row r="47" spans="1:17" s="12" customFormat="1" ht="24" customHeight="1" x14ac:dyDescent="0.25">
      <c r="A47" s="13">
        <f t="shared" si="9"/>
        <v>24</v>
      </c>
      <c r="B47" s="52" t="s">
        <v>165</v>
      </c>
      <c r="C47" s="42" t="s">
        <v>400</v>
      </c>
      <c r="D47" s="43" t="s">
        <v>401</v>
      </c>
      <c r="E47" s="43" t="s">
        <v>293</v>
      </c>
      <c r="F47" s="40">
        <v>12000</v>
      </c>
      <c r="G47" s="10">
        <v>0</v>
      </c>
      <c r="H47" s="10">
        <v>0</v>
      </c>
      <c r="I47" s="10">
        <v>0</v>
      </c>
      <c r="J47" s="10">
        <v>250</v>
      </c>
      <c r="K47" s="10">
        <v>0</v>
      </c>
      <c r="L47" s="10">
        <f t="shared" si="14"/>
        <v>12250</v>
      </c>
      <c r="M47" s="26">
        <v>2671.14</v>
      </c>
      <c r="N47" s="8"/>
      <c r="O47" s="8">
        <f t="shared" si="10"/>
        <v>2671.14</v>
      </c>
      <c r="P47" s="8">
        <v>0</v>
      </c>
      <c r="Q47" s="24">
        <f t="shared" si="8"/>
        <v>9578.86</v>
      </c>
    </row>
    <row r="48" spans="1:17" s="12" customFormat="1" ht="24" customHeight="1" x14ac:dyDescent="0.25">
      <c r="A48" s="13">
        <f t="shared" si="9"/>
        <v>25</v>
      </c>
      <c r="B48" s="52" t="s">
        <v>167</v>
      </c>
      <c r="C48" s="42" t="s">
        <v>400</v>
      </c>
      <c r="D48" s="43" t="s">
        <v>401</v>
      </c>
      <c r="E48" s="43" t="s">
        <v>294</v>
      </c>
      <c r="F48" s="40">
        <v>12000</v>
      </c>
      <c r="G48" s="10">
        <v>0</v>
      </c>
      <c r="H48" s="10">
        <v>0</v>
      </c>
      <c r="I48" s="10">
        <v>0</v>
      </c>
      <c r="J48" s="10">
        <v>250</v>
      </c>
      <c r="K48" s="10">
        <v>0</v>
      </c>
      <c r="L48" s="10">
        <f t="shared" si="14"/>
        <v>12250</v>
      </c>
      <c r="M48" s="26">
        <v>2654.37</v>
      </c>
      <c r="N48" s="8"/>
      <c r="O48" s="8">
        <f t="shared" si="10"/>
        <v>2654.37</v>
      </c>
      <c r="P48" s="8">
        <v>0</v>
      </c>
      <c r="Q48" s="24">
        <f t="shared" si="8"/>
        <v>9595.630000000001</v>
      </c>
    </row>
    <row r="49" spans="1:17" s="12" customFormat="1" ht="24" customHeight="1" x14ac:dyDescent="0.25">
      <c r="A49" s="13">
        <f t="shared" si="9"/>
        <v>26</v>
      </c>
      <c r="B49" s="52" t="s">
        <v>166</v>
      </c>
      <c r="C49" s="42" t="s">
        <v>400</v>
      </c>
      <c r="D49" s="43" t="s">
        <v>401</v>
      </c>
      <c r="E49" s="43" t="s">
        <v>295</v>
      </c>
      <c r="F49" s="40">
        <v>12000</v>
      </c>
      <c r="G49" s="10">
        <v>0</v>
      </c>
      <c r="H49" s="10">
        <v>0</v>
      </c>
      <c r="I49" s="10">
        <v>375</v>
      </c>
      <c r="J49" s="10">
        <v>250</v>
      </c>
      <c r="K49" s="10">
        <v>0</v>
      </c>
      <c r="L49" s="10">
        <f t="shared" si="14"/>
        <v>12625</v>
      </c>
      <c r="M49" s="26">
        <v>2743.68</v>
      </c>
      <c r="N49" s="8"/>
      <c r="O49" s="8">
        <f t="shared" si="10"/>
        <v>2743.68</v>
      </c>
      <c r="P49" s="8">
        <v>0</v>
      </c>
      <c r="Q49" s="24">
        <f t="shared" si="8"/>
        <v>9881.32</v>
      </c>
    </row>
    <row r="50" spans="1:17" s="12" customFormat="1" ht="24" customHeight="1" x14ac:dyDescent="0.25">
      <c r="A50" s="13">
        <f t="shared" si="9"/>
        <v>27</v>
      </c>
      <c r="B50" s="52" t="s">
        <v>297</v>
      </c>
      <c r="C50" s="42" t="s">
        <v>400</v>
      </c>
      <c r="D50" s="43" t="s">
        <v>401</v>
      </c>
      <c r="E50" s="43" t="s">
        <v>84</v>
      </c>
      <c r="F50" s="40">
        <v>12000</v>
      </c>
      <c r="G50" s="10">
        <v>0</v>
      </c>
      <c r="H50" s="10">
        <v>0</v>
      </c>
      <c r="I50" s="10">
        <v>375</v>
      </c>
      <c r="J50" s="10">
        <v>250</v>
      </c>
      <c r="K50" s="10">
        <v>0</v>
      </c>
      <c r="L50" s="10">
        <f t="shared" ref="L50" si="15">F50+G50+H50+I50+J50+K50</f>
        <v>12625</v>
      </c>
      <c r="M50" s="26">
        <v>2696.38</v>
      </c>
      <c r="N50" s="8"/>
      <c r="O50" s="8">
        <f t="shared" si="10"/>
        <v>2696.38</v>
      </c>
      <c r="P50" s="8">
        <v>0</v>
      </c>
      <c r="Q50" s="24">
        <f t="shared" si="8"/>
        <v>9928.619999999999</v>
      </c>
    </row>
    <row r="51" spans="1:17" s="12" customFormat="1" ht="24" customHeight="1" x14ac:dyDescent="0.25">
      <c r="A51" s="13">
        <f t="shared" si="9"/>
        <v>28</v>
      </c>
      <c r="B51" s="52" t="s">
        <v>298</v>
      </c>
      <c r="C51" s="42" t="s">
        <v>400</v>
      </c>
      <c r="D51" s="43" t="s">
        <v>401</v>
      </c>
      <c r="E51" s="43" t="s">
        <v>74</v>
      </c>
      <c r="F51" s="40">
        <v>12000</v>
      </c>
      <c r="G51" s="10">
        <v>0</v>
      </c>
      <c r="H51" s="10">
        <v>0</v>
      </c>
      <c r="I51" s="10">
        <v>375</v>
      </c>
      <c r="J51" s="10">
        <v>250</v>
      </c>
      <c r="K51" s="10">
        <v>0</v>
      </c>
      <c r="L51" s="10">
        <f t="shared" ref="L51:L52" si="16">F51+G51+H51+I51+J51+K51</f>
        <v>12625</v>
      </c>
      <c r="M51" s="26">
        <v>2696.38</v>
      </c>
      <c r="N51" s="8"/>
      <c r="O51" s="8">
        <f t="shared" si="10"/>
        <v>2696.38</v>
      </c>
      <c r="P51" s="8">
        <v>0</v>
      </c>
      <c r="Q51" s="24">
        <f t="shared" si="8"/>
        <v>9928.619999999999</v>
      </c>
    </row>
    <row r="52" spans="1:17" s="12" customFormat="1" ht="24" customHeight="1" x14ac:dyDescent="0.25">
      <c r="A52" s="13">
        <f t="shared" si="9"/>
        <v>29</v>
      </c>
      <c r="B52" s="52" t="s">
        <v>620</v>
      </c>
      <c r="C52" s="42" t="s">
        <v>400</v>
      </c>
      <c r="D52" s="43" t="s">
        <v>401</v>
      </c>
      <c r="E52" s="43" t="s">
        <v>621</v>
      </c>
      <c r="F52" s="40">
        <v>12000</v>
      </c>
      <c r="G52" s="10">
        <v>0</v>
      </c>
      <c r="H52" s="10">
        <v>0</v>
      </c>
      <c r="I52" s="10">
        <v>375</v>
      </c>
      <c r="J52" s="10">
        <v>250</v>
      </c>
      <c r="K52" s="10"/>
      <c r="L52" s="10">
        <f t="shared" si="16"/>
        <v>12625</v>
      </c>
      <c r="M52" s="26">
        <v>2696.38</v>
      </c>
      <c r="N52" s="8"/>
      <c r="O52" s="8">
        <f t="shared" si="10"/>
        <v>2696.38</v>
      </c>
      <c r="P52" s="8">
        <v>0</v>
      </c>
      <c r="Q52" s="24">
        <f t="shared" si="8"/>
        <v>9928.619999999999</v>
      </c>
    </row>
    <row r="53" spans="1:17" s="12" customFormat="1" ht="24" customHeight="1" x14ac:dyDescent="0.25">
      <c r="A53" s="13">
        <f t="shared" si="9"/>
        <v>30</v>
      </c>
      <c r="B53" s="52" t="s">
        <v>76</v>
      </c>
      <c r="C53" s="42" t="s">
        <v>402</v>
      </c>
      <c r="D53" s="43" t="s">
        <v>403</v>
      </c>
      <c r="E53" s="42" t="s">
        <v>296</v>
      </c>
      <c r="F53" s="41">
        <v>17000</v>
      </c>
      <c r="G53" s="10">
        <v>0</v>
      </c>
      <c r="H53" s="10">
        <v>0</v>
      </c>
      <c r="I53" s="9">
        <v>375</v>
      </c>
      <c r="J53" s="8">
        <v>250</v>
      </c>
      <c r="K53" s="10">
        <v>0</v>
      </c>
      <c r="L53" s="10">
        <f>F53+G53+H53+I53+J53+K53</f>
        <v>17625</v>
      </c>
      <c r="M53" s="26">
        <v>3648.43</v>
      </c>
      <c r="N53" s="8"/>
      <c r="O53" s="8">
        <f t="shared" si="10"/>
        <v>3648.43</v>
      </c>
      <c r="P53" s="8">
        <v>0</v>
      </c>
      <c r="Q53" s="24">
        <f t="shared" si="8"/>
        <v>13976.57</v>
      </c>
    </row>
    <row r="54" spans="1:17" s="12" customFormat="1" ht="24" customHeight="1" x14ac:dyDescent="0.25">
      <c r="A54" s="13">
        <f t="shared" si="9"/>
        <v>31</v>
      </c>
      <c r="B54" s="52" t="s">
        <v>14</v>
      </c>
      <c r="C54" s="42" t="s">
        <v>402</v>
      </c>
      <c r="D54" s="43" t="s">
        <v>404</v>
      </c>
      <c r="E54" s="42" t="s">
        <v>296</v>
      </c>
      <c r="F54" s="40">
        <v>17000</v>
      </c>
      <c r="G54" s="10">
        <v>0</v>
      </c>
      <c r="H54" s="10">
        <v>0</v>
      </c>
      <c r="I54" s="10">
        <v>0</v>
      </c>
      <c r="J54" s="10">
        <v>250</v>
      </c>
      <c r="K54" s="10">
        <v>0</v>
      </c>
      <c r="L54" s="10">
        <f t="shared" ref="L54:L59" si="17">F54+G54+H54+I54+J54+K54</f>
        <v>17250</v>
      </c>
      <c r="M54" s="26">
        <v>3565.69</v>
      </c>
      <c r="N54" s="8"/>
      <c r="O54" s="8">
        <f t="shared" si="10"/>
        <v>3565.69</v>
      </c>
      <c r="P54" s="8">
        <v>0</v>
      </c>
      <c r="Q54" s="24">
        <f t="shared" si="8"/>
        <v>13684.31</v>
      </c>
    </row>
    <row r="55" spans="1:17" s="12" customFormat="1" ht="24" customHeight="1" x14ac:dyDescent="0.25">
      <c r="A55" s="13">
        <f t="shared" si="9"/>
        <v>32</v>
      </c>
      <c r="B55" s="52" t="s">
        <v>299</v>
      </c>
      <c r="C55" s="42" t="s">
        <v>402</v>
      </c>
      <c r="D55" s="43" t="s">
        <v>405</v>
      </c>
      <c r="E55" s="42" t="s">
        <v>296</v>
      </c>
      <c r="F55" s="40">
        <v>17000</v>
      </c>
      <c r="G55" s="10">
        <v>0</v>
      </c>
      <c r="H55" s="10">
        <v>0</v>
      </c>
      <c r="I55" s="10">
        <v>375</v>
      </c>
      <c r="J55" s="10">
        <v>250</v>
      </c>
      <c r="K55" s="10">
        <v>0</v>
      </c>
      <c r="L55" s="10">
        <f t="shared" ref="L55" si="18">F55+G55+H55+I55+J55+K55</f>
        <v>17625</v>
      </c>
      <c r="M55" s="26">
        <v>3881.95</v>
      </c>
      <c r="N55" s="8"/>
      <c r="O55" s="8">
        <f t="shared" si="10"/>
        <v>3881.95</v>
      </c>
      <c r="P55" s="8">
        <v>0</v>
      </c>
      <c r="Q55" s="24">
        <f t="shared" si="8"/>
        <v>13743.05</v>
      </c>
    </row>
    <row r="56" spans="1:17" s="11" customFormat="1" ht="24" customHeight="1" x14ac:dyDescent="0.25">
      <c r="A56" s="13">
        <f t="shared" si="9"/>
        <v>33</v>
      </c>
      <c r="B56" s="52" t="s">
        <v>128</v>
      </c>
      <c r="C56" s="42" t="s">
        <v>400</v>
      </c>
      <c r="D56" s="43" t="s">
        <v>406</v>
      </c>
      <c r="E56" s="42" t="s">
        <v>275</v>
      </c>
      <c r="F56" s="41">
        <v>17000</v>
      </c>
      <c r="G56" s="10">
        <v>0</v>
      </c>
      <c r="H56" s="10">
        <v>0</v>
      </c>
      <c r="I56" s="9">
        <v>375</v>
      </c>
      <c r="J56" s="8">
        <v>250</v>
      </c>
      <c r="K56" s="10">
        <v>0</v>
      </c>
      <c r="L56" s="10">
        <f t="shared" si="17"/>
        <v>17625</v>
      </c>
      <c r="M56" s="26">
        <v>3934.52</v>
      </c>
      <c r="N56" s="8"/>
      <c r="O56" s="8">
        <f t="shared" si="10"/>
        <v>3934.52</v>
      </c>
      <c r="P56" s="8">
        <v>0</v>
      </c>
      <c r="Q56" s="24">
        <f t="shared" si="8"/>
        <v>13690.48</v>
      </c>
    </row>
    <row r="57" spans="1:17" s="11" customFormat="1" ht="24" customHeight="1" x14ac:dyDescent="0.25">
      <c r="A57" s="13">
        <f t="shared" si="9"/>
        <v>34</v>
      </c>
      <c r="B57" s="52" t="s">
        <v>129</v>
      </c>
      <c r="C57" s="42" t="s">
        <v>400</v>
      </c>
      <c r="D57" s="43" t="s">
        <v>407</v>
      </c>
      <c r="E57" s="42" t="s">
        <v>275</v>
      </c>
      <c r="F57" s="41">
        <v>17000</v>
      </c>
      <c r="G57" s="10">
        <v>0</v>
      </c>
      <c r="H57" s="10">
        <v>0</v>
      </c>
      <c r="I57" s="9">
        <v>375</v>
      </c>
      <c r="J57" s="8">
        <v>250</v>
      </c>
      <c r="K57" s="10">
        <v>0</v>
      </c>
      <c r="L57" s="10">
        <f t="shared" si="17"/>
        <v>17625</v>
      </c>
      <c r="M57" s="26">
        <v>3934.52</v>
      </c>
      <c r="N57" s="8"/>
      <c r="O57" s="8">
        <f t="shared" si="10"/>
        <v>3934.52</v>
      </c>
      <c r="P57" s="8">
        <v>0</v>
      </c>
      <c r="Q57" s="24">
        <f t="shared" si="8"/>
        <v>13690.48</v>
      </c>
    </row>
    <row r="58" spans="1:17" s="11" customFormat="1" ht="24" customHeight="1" x14ac:dyDescent="0.25">
      <c r="A58" s="13">
        <f t="shared" si="9"/>
        <v>35</v>
      </c>
      <c r="B58" s="52" t="s">
        <v>130</v>
      </c>
      <c r="C58" s="42" t="s">
        <v>400</v>
      </c>
      <c r="D58" s="43" t="s">
        <v>408</v>
      </c>
      <c r="E58" s="42" t="s">
        <v>275</v>
      </c>
      <c r="F58" s="41">
        <v>17000</v>
      </c>
      <c r="G58" s="10">
        <v>0</v>
      </c>
      <c r="H58" s="10">
        <v>0</v>
      </c>
      <c r="I58" s="9">
        <v>375</v>
      </c>
      <c r="J58" s="8">
        <v>250</v>
      </c>
      <c r="K58" s="10">
        <v>0</v>
      </c>
      <c r="L58" s="10">
        <f t="shared" si="17"/>
        <v>17625</v>
      </c>
      <c r="M58" s="26">
        <v>3934.52</v>
      </c>
      <c r="N58" s="8"/>
      <c r="O58" s="8">
        <f t="shared" si="10"/>
        <v>3934.52</v>
      </c>
      <c r="P58" s="8">
        <v>0</v>
      </c>
      <c r="Q58" s="24">
        <f t="shared" si="8"/>
        <v>13690.48</v>
      </c>
    </row>
    <row r="59" spans="1:17" s="11" customFormat="1" ht="35.25" customHeight="1" x14ac:dyDescent="0.25">
      <c r="A59" s="13">
        <f t="shared" si="9"/>
        <v>36</v>
      </c>
      <c r="B59" s="52" t="s">
        <v>131</v>
      </c>
      <c r="C59" s="42" t="s">
        <v>400</v>
      </c>
      <c r="D59" s="43" t="s">
        <v>409</v>
      </c>
      <c r="E59" s="42" t="s">
        <v>274</v>
      </c>
      <c r="F59" s="41">
        <v>17000</v>
      </c>
      <c r="G59" s="10">
        <v>0</v>
      </c>
      <c r="H59" s="10">
        <v>0</v>
      </c>
      <c r="I59" s="9">
        <v>375</v>
      </c>
      <c r="J59" s="8">
        <v>250</v>
      </c>
      <c r="K59" s="10">
        <v>0</v>
      </c>
      <c r="L59" s="10">
        <f t="shared" si="17"/>
        <v>17625</v>
      </c>
      <c r="M59" s="26">
        <v>3934.52</v>
      </c>
      <c r="N59" s="8"/>
      <c r="O59" s="8">
        <f t="shared" si="10"/>
        <v>3934.52</v>
      </c>
      <c r="P59" s="8">
        <v>0</v>
      </c>
      <c r="Q59" s="24">
        <f t="shared" si="8"/>
        <v>13690.48</v>
      </c>
    </row>
    <row r="60" spans="1:17" s="11" customFormat="1" ht="24" customHeight="1" x14ac:dyDescent="0.25">
      <c r="A60" s="13"/>
      <c r="B60" s="53" t="s">
        <v>77</v>
      </c>
      <c r="C60" s="57"/>
      <c r="D60" s="57"/>
      <c r="E60" s="57"/>
      <c r="F60" s="55">
        <f t="shared" ref="F60:M60" si="19">SUM(F24:F59)</f>
        <v>515000</v>
      </c>
      <c r="G60" s="15">
        <f t="shared" si="19"/>
        <v>0</v>
      </c>
      <c r="H60" s="15">
        <f t="shared" si="19"/>
        <v>0</v>
      </c>
      <c r="I60" s="15">
        <f t="shared" si="19"/>
        <v>11250</v>
      </c>
      <c r="J60" s="15">
        <f t="shared" si="19"/>
        <v>9000</v>
      </c>
      <c r="K60" s="15">
        <f t="shared" si="19"/>
        <v>0</v>
      </c>
      <c r="L60" s="15">
        <f t="shared" si="19"/>
        <v>535250</v>
      </c>
      <c r="M60" s="15">
        <f t="shared" si="19"/>
        <v>118738.89000000003</v>
      </c>
      <c r="N60" s="15">
        <f>SUM(N25:N59)</f>
        <v>0</v>
      </c>
      <c r="O60" s="15">
        <f>SUM(O24:O59)</f>
        <v>118738.89000000003</v>
      </c>
      <c r="P60" s="15">
        <f>SUM(P24:P59)</f>
        <v>0</v>
      </c>
      <c r="Q60" s="15">
        <f>SUM(Q24:Q59)</f>
        <v>416511.11</v>
      </c>
    </row>
    <row r="61" spans="1:17" s="11" customFormat="1" ht="24" customHeight="1" x14ac:dyDescent="0.25">
      <c r="A61" s="13">
        <f t="shared" ref="A61" si="20">+A60+1</f>
        <v>1</v>
      </c>
      <c r="B61" s="52" t="s">
        <v>168</v>
      </c>
      <c r="C61" s="42" t="s">
        <v>410</v>
      </c>
      <c r="D61" s="42" t="s">
        <v>410</v>
      </c>
      <c r="E61" s="42" t="s">
        <v>272</v>
      </c>
      <c r="F61" s="56">
        <v>2400</v>
      </c>
      <c r="G61" s="10">
        <v>0</v>
      </c>
      <c r="H61" s="10">
        <v>0</v>
      </c>
      <c r="I61" s="10">
        <v>0</v>
      </c>
      <c r="J61" s="10">
        <v>850</v>
      </c>
      <c r="K61" s="10">
        <v>0</v>
      </c>
      <c r="L61" s="10">
        <f t="shared" ref="L61:L101" si="21">F61+G61+H61+I61+J61+K61</f>
        <v>3250</v>
      </c>
      <c r="M61" s="10">
        <v>420</v>
      </c>
      <c r="N61" s="8"/>
      <c r="O61" s="8">
        <f t="shared" ref="O61:O90" si="22">+M61</f>
        <v>420</v>
      </c>
      <c r="P61" s="8">
        <v>0</v>
      </c>
      <c r="Q61" s="8">
        <f t="shared" ref="Q61:Q90" si="23">L61-M61-N61+P61</f>
        <v>2830</v>
      </c>
    </row>
    <row r="62" spans="1:17" s="12" customFormat="1" ht="24" customHeight="1" x14ac:dyDescent="0.25">
      <c r="A62" s="13">
        <f>+A61+1</f>
        <v>2</v>
      </c>
      <c r="B62" s="52" t="s">
        <v>33</v>
      </c>
      <c r="C62" s="42" t="s">
        <v>411</v>
      </c>
      <c r="D62" s="43" t="s">
        <v>411</v>
      </c>
      <c r="E62" s="43" t="s">
        <v>382</v>
      </c>
      <c r="F62" s="40">
        <v>4500</v>
      </c>
      <c r="G62" s="10">
        <v>0</v>
      </c>
      <c r="H62" s="10">
        <v>0</v>
      </c>
      <c r="I62" s="10">
        <v>0</v>
      </c>
      <c r="J62" s="10">
        <v>250</v>
      </c>
      <c r="K62" s="10">
        <v>0</v>
      </c>
      <c r="L62" s="10">
        <f t="shared" si="21"/>
        <v>4750</v>
      </c>
      <c r="M62" s="10">
        <v>740.06</v>
      </c>
      <c r="N62" s="8"/>
      <c r="O62" s="8">
        <f t="shared" si="22"/>
        <v>740.06</v>
      </c>
      <c r="P62" s="8">
        <v>0</v>
      </c>
      <c r="Q62" s="8">
        <f t="shared" si="23"/>
        <v>4009.94</v>
      </c>
    </row>
    <row r="63" spans="1:17" s="12" customFormat="1" ht="24" customHeight="1" x14ac:dyDescent="0.25">
      <c r="A63" s="13">
        <f t="shared" ref="A63:A126" si="24">+A62+1</f>
        <v>3</v>
      </c>
      <c r="B63" s="52" t="s">
        <v>35</v>
      </c>
      <c r="C63" s="42" t="s">
        <v>412</v>
      </c>
      <c r="D63" s="43" t="s">
        <v>412</v>
      </c>
      <c r="E63" s="43" t="s">
        <v>272</v>
      </c>
      <c r="F63" s="41">
        <v>5000</v>
      </c>
      <c r="G63" s="10">
        <v>0</v>
      </c>
      <c r="H63" s="10">
        <v>0</v>
      </c>
      <c r="I63" s="10">
        <v>0</v>
      </c>
      <c r="J63" s="10">
        <v>250</v>
      </c>
      <c r="K63" s="10">
        <v>0</v>
      </c>
      <c r="L63" s="10">
        <f t="shared" si="21"/>
        <v>5250</v>
      </c>
      <c r="M63" s="10">
        <v>843.03</v>
      </c>
      <c r="N63" s="8"/>
      <c r="O63" s="8">
        <f t="shared" si="22"/>
        <v>843.03</v>
      </c>
      <c r="P63" s="8">
        <v>0</v>
      </c>
      <c r="Q63" s="8">
        <f t="shared" si="23"/>
        <v>4406.97</v>
      </c>
    </row>
    <row r="64" spans="1:17" s="12" customFormat="1" ht="24" customHeight="1" x14ac:dyDescent="0.25">
      <c r="A64" s="13">
        <f t="shared" si="24"/>
        <v>4</v>
      </c>
      <c r="B64" s="52" t="s">
        <v>34</v>
      </c>
      <c r="C64" s="42" t="s">
        <v>412</v>
      </c>
      <c r="D64" s="43" t="s">
        <v>412</v>
      </c>
      <c r="E64" s="43" t="s">
        <v>272</v>
      </c>
      <c r="F64" s="41">
        <v>4300</v>
      </c>
      <c r="G64" s="10">
        <v>0</v>
      </c>
      <c r="H64" s="10">
        <v>0</v>
      </c>
      <c r="I64" s="10">
        <v>0</v>
      </c>
      <c r="J64" s="10">
        <v>250</v>
      </c>
      <c r="K64" s="10">
        <v>0</v>
      </c>
      <c r="L64" s="10">
        <f t="shared" si="21"/>
        <v>4550</v>
      </c>
      <c r="M64" s="10">
        <v>728.62</v>
      </c>
      <c r="N64" s="8"/>
      <c r="O64" s="8">
        <f t="shared" si="22"/>
        <v>728.62</v>
      </c>
      <c r="P64" s="8">
        <v>0</v>
      </c>
      <c r="Q64" s="8">
        <f t="shared" si="23"/>
        <v>3821.38</v>
      </c>
    </row>
    <row r="65" spans="1:17" s="12" customFormat="1" ht="24" customHeight="1" x14ac:dyDescent="0.25">
      <c r="A65" s="13">
        <f t="shared" si="24"/>
        <v>5</v>
      </c>
      <c r="B65" s="52" t="s">
        <v>41</v>
      </c>
      <c r="C65" s="42" t="s">
        <v>413</v>
      </c>
      <c r="D65" s="42" t="s">
        <v>413</v>
      </c>
      <c r="E65" s="42" t="s">
        <v>624</v>
      </c>
      <c r="F65" s="40">
        <v>5000</v>
      </c>
      <c r="G65" s="10">
        <v>0</v>
      </c>
      <c r="H65" s="10">
        <v>0</v>
      </c>
      <c r="I65" s="10">
        <v>0</v>
      </c>
      <c r="J65" s="10">
        <v>250</v>
      </c>
      <c r="K65" s="10">
        <v>0</v>
      </c>
      <c r="L65" s="10">
        <f t="shared" si="21"/>
        <v>5250</v>
      </c>
      <c r="M65" s="10">
        <v>843.03</v>
      </c>
      <c r="N65" s="8"/>
      <c r="O65" s="8">
        <f t="shared" si="22"/>
        <v>843.03</v>
      </c>
      <c r="P65" s="8">
        <v>0</v>
      </c>
      <c r="Q65" s="8">
        <f t="shared" si="23"/>
        <v>4406.97</v>
      </c>
    </row>
    <row r="66" spans="1:17" s="12" customFormat="1" ht="24" customHeight="1" x14ac:dyDescent="0.25">
      <c r="A66" s="13">
        <f t="shared" si="24"/>
        <v>6</v>
      </c>
      <c r="B66" s="52" t="s">
        <v>78</v>
      </c>
      <c r="C66" s="42" t="s">
        <v>413</v>
      </c>
      <c r="D66" s="43" t="s">
        <v>413</v>
      </c>
      <c r="E66" s="42" t="s">
        <v>414</v>
      </c>
      <c r="F66" s="40">
        <v>5000</v>
      </c>
      <c r="G66" s="10">
        <v>0</v>
      </c>
      <c r="H66" s="10">
        <v>0</v>
      </c>
      <c r="I66" s="10">
        <v>0</v>
      </c>
      <c r="J66" s="10">
        <v>250</v>
      </c>
      <c r="K66" s="10">
        <v>0</v>
      </c>
      <c r="L66" s="10">
        <f t="shared" si="21"/>
        <v>5250</v>
      </c>
      <c r="M66" s="10">
        <v>843.03</v>
      </c>
      <c r="N66" s="8"/>
      <c r="O66" s="8">
        <f t="shared" si="22"/>
        <v>843.03</v>
      </c>
      <c r="P66" s="8">
        <v>0</v>
      </c>
      <c r="Q66" s="8">
        <f t="shared" si="23"/>
        <v>4406.97</v>
      </c>
    </row>
    <row r="67" spans="1:17" s="12" customFormat="1" ht="24" customHeight="1" x14ac:dyDescent="0.25">
      <c r="A67" s="13">
        <f t="shared" si="24"/>
        <v>7</v>
      </c>
      <c r="B67" s="52" t="s">
        <v>79</v>
      </c>
      <c r="C67" s="42" t="s">
        <v>413</v>
      </c>
      <c r="D67" s="43" t="s">
        <v>413</v>
      </c>
      <c r="E67" s="42" t="s">
        <v>282</v>
      </c>
      <c r="F67" s="40">
        <v>5000</v>
      </c>
      <c r="G67" s="10">
        <v>0</v>
      </c>
      <c r="H67" s="10">
        <v>0</v>
      </c>
      <c r="I67" s="10">
        <v>0</v>
      </c>
      <c r="J67" s="10">
        <v>250</v>
      </c>
      <c r="K67" s="10">
        <v>0</v>
      </c>
      <c r="L67" s="10">
        <f t="shared" si="21"/>
        <v>5250</v>
      </c>
      <c r="M67" s="10">
        <v>843.03</v>
      </c>
      <c r="N67" s="8"/>
      <c r="O67" s="8">
        <f t="shared" si="22"/>
        <v>843.03</v>
      </c>
      <c r="P67" s="8">
        <v>0</v>
      </c>
      <c r="Q67" s="8">
        <f t="shared" si="23"/>
        <v>4406.97</v>
      </c>
    </row>
    <row r="68" spans="1:17" s="12" customFormat="1" ht="24" customHeight="1" x14ac:dyDescent="0.25">
      <c r="A68" s="13">
        <f t="shared" si="24"/>
        <v>8</v>
      </c>
      <c r="B68" s="52" t="s">
        <v>85</v>
      </c>
      <c r="C68" s="42" t="s">
        <v>413</v>
      </c>
      <c r="D68" s="43" t="s">
        <v>413</v>
      </c>
      <c r="E68" s="42" t="s">
        <v>414</v>
      </c>
      <c r="F68" s="40">
        <v>5000</v>
      </c>
      <c r="G68" s="10">
        <v>0</v>
      </c>
      <c r="H68" s="10">
        <v>0</v>
      </c>
      <c r="I68" s="10">
        <v>0</v>
      </c>
      <c r="J68" s="10">
        <v>250</v>
      </c>
      <c r="K68" s="10">
        <v>0</v>
      </c>
      <c r="L68" s="10">
        <f t="shared" si="21"/>
        <v>5250</v>
      </c>
      <c r="M68" s="10">
        <v>843.03</v>
      </c>
      <c r="N68" s="8"/>
      <c r="O68" s="8">
        <f t="shared" si="22"/>
        <v>843.03</v>
      </c>
      <c r="P68" s="8">
        <v>0</v>
      </c>
      <c r="Q68" s="8">
        <f t="shared" si="23"/>
        <v>4406.97</v>
      </c>
    </row>
    <row r="69" spans="1:17" s="12" customFormat="1" ht="24" customHeight="1" x14ac:dyDescent="0.25">
      <c r="A69" s="13">
        <f t="shared" si="24"/>
        <v>9</v>
      </c>
      <c r="B69" s="52" t="s">
        <v>80</v>
      </c>
      <c r="C69" s="42" t="s">
        <v>413</v>
      </c>
      <c r="D69" s="43" t="s">
        <v>413</v>
      </c>
      <c r="E69" s="42" t="s">
        <v>278</v>
      </c>
      <c r="F69" s="40">
        <v>5000</v>
      </c>
      <c r="G69" s="10">
        <v>0</v>
      </c>
      <c r="H69" s="10">
        <v>0</v>
      </c>
      <c r="I69" s="10">
        <v>0</v>
      </c>
      <c r="J69" s="10">
        <v>250</v>
      </c>
      <c r="K69" s="10">
        <v>0</v>
      </c>
      <c r="L69" s="10">
        <f t="shared" si="21"/>
        <v>5250</v>
      </c>
      <c r="M69" s="10">
        <v>843.03</v>
      </c>
      <c r="N69" s="8"/>
      <c r="O69" s="8">
        <f t="shared" si="22"/>
        <v>843.03</v>
      </c>
      <c r="P69" s="8">
        <v>0</v>
      </c>
      <c r="Q69" s="8">
        <f t="shared" si="23"/>
        <v>4406.97</v>
      </c>
    </row>
    <row r="70" spans="1:17" s="12" customFormat="1" ht="24" customHeight="1" x14ac:dyDescent="0.25">
      <c r="A70" s="13">
        <f t="shared" si="24"/>
        <v>10</v>
      </c>
      <c r="B70" s="52" t="s">
        <v>81</v>
      </c>
      <c r="C70" s="42" t="s">
        <v>413</v>
      </c>
      <c r="D70" s="43" t="s">
        <v>413</v>
      </c>
      <c r="E70" s="42" t="s">
        <v>415</v>
      </c>
      <c r="F70" s="40">
        <v>5000</v>
      </c>
      <c r="G70" s="10">
        <v>0</v>
      </c>
      <c r="H70" s="10">
        <v>0</v>
      </c>
      <c r="I70" s="10">
        <v>0</v>
      </c>
      <c r="J70" s="10">
        <v>250</v>
      </c>
      <c r="K70" s="10">
        <v>0</v>
      </c>
      <c r="L70" s="10">
        <f t="shared" si="21"/>
        <v>5250</v>
      </c>
      <c r="M70" s="10">
        <v>843.03</v>
      </c>
      <c r="N70" s="8"/>
      <c r="O70" s="8">
        <f t="shared" si="22"/>
        <v>843.03</v>
      </c>
      <c r="P70" s="8">
        <v>0</v>
      </c>
      <c r="Q70" s="8">
        <f t="shared" si="23"/>
        <v>4406.97</v>
      </c>
    </row>
    <row r="71" spans="1:17" s="12" customFormat="1" ht="24" customHeight="1" x14ac:dyDescent="0.25">
      <c r="A71" s="13">
        <f t="shared" si="24"/>
        <v>11</v>
      </c>
      <c r="B71" s="52" t="s">
        <v>82</v>
      </c>
      <c r="C71" s="42" t="s">
        <v>413</v>
      </c>
      <c r="D71" s="43" t="s">
        <v>413</v>
      </c>
      <c r="E71" s="42" t="s">
        <v>286</v>
      </c>
      <c r="F71" s="40">
        <v>5000</v>
      </c>
      <c r="G71" s="10">
        <v>0</v>
      </c>
      <c r="H71" s="10">
        <v>0</v>
      </c>
      <c r="I71" s="10">
        <v>0</v>
      </c>
      <c r="J71" s="10">
        <v>250</v>
      </c>
      <c r="K71" s="10">
        <v>0</v>
      </c>
      <c r="L71" s="10">
        <f t="shared" si="21"/>
        <v>5250</v>
      </c>
      <c r="M71" s="10">
        <v>843.03</v>
      </c>
      <c r="N71" s="8"/>
      <c r="O71" s="8">
        <f t="shared" si="22"/>
        <v>843.03</v>
      </c>
      <c r="P71" s="8">
        <v>0</v>
      </c>
      <c r="Q71" s="8">
        <f t="shared" si="23"/>
        <v>4406.97</v>
      </c>
    </row>
    <row r="72" spans="1:17" s="12" customFormat="1" ht="24" customHeight="1" x14ac:dyDescent="0.25">
      <c r="A72" s="13">
        <f t="shared" si="24"/>
        <v>12</v>
      </c>
      <c r="B72" s="52" t="s">
        <v>83</v>
      </c>
      <c r="C72" s="42" t="s">
        <v>413</v>
      </c>
      <c r="D72" s="43" t="s">
        <v>413</v>
      </c>
      <c r="E72" s="42" t="s">
        <v>414</v>
      </c>
      <c r="F72" s="40">
        <v>5000</v>
      </c>
      <c r="G72" s="10">
        <v>0</v>
      </c>
      <c r="H72" s="10">
        <v>0</v>
      </c>
      <c r="I72" s="10">
        <v>0</v>
      </c>
      <c r="J72" s="10">
        <v>250</v>
      </c>
      <c r="K72" s="10">
        <v>0</v>
      </c>
      <c r="L72" s="10">
        <f t="shared" si="21"/>
        <v>5250</v>
      </c>
      <c r="M72" s="10">
        <v>2137.4499999999998</v>
      </c>
      <c r="N72" s="8"/>
      <c r="O72" s="8">
        <v>2137.4499999999998</v>
      </c>
      <c r="P72" s="8">
        <v>0</v>
      </c>
      <c r="Q72" s="8">
        <f t="shared" si="23"/>
        <v>3112.55</v>
      </c>
    </row>
    <row r="73" spans="1:17" s="12" customFormat="1" ht="24" customHeight="1" x14ac:dyDescent="0.25">
      <c r="A73" s="13">
        <f t="shared" si="24"/>
        <v>13</v>
      </c>
      <c r="B73" s="52" t="s">
        <v>25</v>
      </c>
      <c r="C73" s="42" t="s">
        <v>413</v>
      </c>
      <c r="D73" s="43" t="s">
        <v>413</v>
      </c>
      <c r="E73" s="43" t="s">
        <v>280</v>
      </c>
      <c r="F73" s="40">
        <v>5000</v>
      </c>
      <c r="G73" s="10">
        <v>0</v>
      </c>
      <c r="H73" s="10">
        <v>0</v>
      </c>
      <c r="I73" s="10">
        <v>0</v>
      </c>
      <c r="J73" s="10">
        <v>250</v>
      </c>
      <c r="K73" s="10">
        <v>0</v>
      </c>
      <c r="L73" s="10">
        <f t="shared" si="21"/>
        <v>5250</v>
      </c>
      <c r="M73" s="10">
        <v>843.03</v>
      </c>
      <c r="N73" s="8"/>
      <c r="O73" s="8">
        <f t="shared" si="22"/>
        <v>843.03</v>
      </c>
      <c r="P73" s="8">
        <v>0</v>
      </c>
      <c r="Q73" s="8">
        <f t="shared" si="23"/>
        <v>4406.97</v>
      </c>
    </row>
    <row r="74" spans="1:17" s="12" customFormat="1" ht="24" customHeight="1" x14ac:dyDescent="0.25">
      <c r="A74" s="13">
        <f t="shared" si="24"/>
        <v>14</v>
      </c>
      <c r="B74" s="52" t="s">
        <v>162</v>
      </c>
      <c r="C74" s="42" t="s">
        <v>413</v>
      </c>
      <c r="D74" s="43" t="s">
        <v>413</v>
      </c>
      <c r="E74" s="43" t="s">
        <v>292</v>
      </c>
      <c r="F74" s="40">
        <v>5000</v>
      </c>
      <c r="G74" s="10">
        <v>0</v>
      </c>
      <c r="H74" s="10">
        <v>0</v>
      </c>
      <c r="I74" s="10">
        <v>0</v>
      </c>
      <c r="J74" s="10">
        <v>250</v>
      </c>
      <c r="K74" s="10">
        <v>0</v>
      </c>
      <c r="L74" s="10">
        <f t="shared" si="21"/>
        <v>5250</v>
      </c>
      <c r="M74" s="10">
        <v>2082.0500000000002</v>
      </c>
      <c r="N74" s="8"/>
      <c r="O74" s="8">
        <f t="shared" si="22"/>
        <v>2082.0500000000002</v>
      </c>
      <c r="P74" s="8">
        <v>0</v>
      </c>
      <c r="Q74" s="8">
        <f t="shared" si="23"/>
        <v>3167.95</v>
      </c>
    </row>
    <row r="75" spans="1:17" s="12" customFormat="1" ht="24" customHeight="1" x14ac:dyDescent="0.25">
      <c r="A75" s="13">
        <f t="shared" si="24"/>
        <v>15</v>
      </c>
      <c r="B75" s="52" t="s">
        <v>24</v>
      </c>
      <c r="C75" s="42" t="s">
        <v>413</v>
      </c>
      <c r="D75" s="43" t="s">
        <v>413</v>
      </c>
      <c r="E75" s="43" t="s">
        <v>291</v>
      </c>
      <c r="F75" s="40">
        <v>5000</v>
      </c>
      <c r="G75" s="10">
        <v>0</v>
      </c>
      <c r="H75" s="10">
        <v>0</v>
      </c>
      <c r="I75" s="10">
        <v>0</v>
      </c>
      <c r="J75" s="10">
        <v>250</v>
      </c>
      <c r="K75" s="10">
        <v>0</v>
      </c>
      <c r="L75" s="10">
        <f t="shared" si="21"/>
        <v>5250</v>
      </c>
      <c r="M75" s="10">
        <v>843.03</v>
      </c>
      <c r="N75" s="8"/>
      <c r="O75" s="8">
        <f t="shared" si="22"/>
        <v>843.03</v>
      </c>
      <c r="P75" s="8">
        <v>0</v>
      </c>
      <c r="Q75" s="8">
        <f t="shared" si="23"/>
        <v>4406.97</v>
      </c>
    </row>
    <row r="76" spans="1:17" s="12" customFormat="1" ht="24" customHeight="1" x14ac:dyDescent="0.25">
      <c r="A76" s="13">
        <f t="shared" si="24"/>
        <v>16</v>
      </c>
      <c r="B76" s="52" t="s">
        <v>30</v>
      </c>
      <c r="C76" s="42" t="s">
        <v>413</v>
      </c>
      <c r="D76" s="43" t="s">
        <v>413</v>
      </c>
      <c r="E76" s="43" t="s">
        <v>281</v>
      </c>
      <c r="F76" s="40">
        <v>5000</v>
      </c>
      <c r="G76" s="10">
        <v>0</v>
      </c>
      <c r="H76" s="10">
        <v>0</v>
      </c>
      <c r="I76" s="10">
        <v>0</v>
      </c>
      <c r="J76" s="10">
        <v>250</v>
      </c>
      <c r="K76" s="10">
        <v>0</v>
      </c>
      <c r="L76" s="10">
        <f t="shared" si="21"/>
        <v>5250</v>
      </c>
      <c r="M76" s="10">
        <v>2233.5500000000002</v>
      </c>
      <c r="N76" s="8"/>
      <c r="O76" s="8">
        <f t="shared" si="22"/>
        <v>2233.5500000000002</v>
      </c>
      <c r="P76" s="8">
        <v>0</v>
      </c>
      <c r="Q76" s="8">
        <f t="shared" si="23"/>
        <v>3016.45</v>
      </c>
    </row>
    <row r="77" spans="1:17" s="12" customFormat="1" ht="24" customHeight="1" x14ac:dyDescent="0.25">
      <c r="A77" s="13">
        <f t="shared" si="24"/>
        <v>17</v>
      </c>
      <c r="B77" s="52" t="s">
        <v>26</v>
      </c>
      <c r="C77" s="42" t="s">
        <v>413</v>
      </c>
      <c r="D77" s="43" t="s">
        <v>413</v>
      </c>
      <c r="E77" s="42" t="s">
        <v>280</v>
      </c>
      <c r="F77" s="40">
        <v>5000</v>
      </c>
      <c r="G77" s="10">
        <v>0</v>
      </c>
      <c r="H77" s="10">
        <v>0</v>
      </c>
      <c r="I77" s="10">
        <v>0</v>
      </c>
      <c r="J77" s="10">
        <v>250</v>
      </c>
      <c r="K77" s="10">
        <v>0</v>
      </c>
      <c r="L77" s="10">
        <f t="shared" si="21"/>
        <v>5250</v>
      </c>
      <c r="M77" s="10">
        <v>843.03</v>
      </c>
      <c r="N77" s="8"/>
      <c r="O77" s="8">
        <f t="shared" si="22"/>
        <v>843.03</v>
      </c>
      <c r="P77" s="8">
        <v>0</v>
      </c>
      <c r="Q77" s="8">
        <f t="shared" si="23"/>
        <v>4406.97</v>
      </c>
    </row>
    <row r="78" spans="1:17" s="12" customFormat="1" ht="24" customHeight="1" x14ac:dyDescent="0.25">
      <c r="A78" s="13">
        <f t="shared" si="24"/>
        <v>18</v>
      </c>
      <c r="B78" s="52" t="s">
        <v>18</v>
      </c>
      <c r="C78" s="42" t="s">
        <v>413</v>
      </c>
      <c r="D78" s="43" t="s">
        <v>413</v>
      </c>
      <c r="E78" s="42" t="s">
        <v>284</v>
      </c>
      <c r="F78" s="40">
        <v>5000</v>
      </c>
      <c r="G78" s="10">
        <v>0</v>
      </c>
      <c r="H78" s="10">
        <v>0</v>
      </c>
      <c r="I78" s="10">
        <v>0</v>
      </c>
      <c r="J78" s="10">
        <v>250</v>
      </c>
      <c r="K78" s="10">
        <v>0</v>
      </c>
      <c r="L78" s="10">
        <f t="shared" si="21"/>
        <v>5250</v>
      </c>
      <c r="M78" s="10">
        <v>1319.07</v>
      </c>
      <c r="N78" s="8"/>
      <c r="O78" s="8">
        <f t="shared" si="22"/>
        <v>1319.07</v>
      </c>
      <c r="P78" s="8">
        <v>0</v>
      </c>
      <c r="Q78" s="8">
        <f t="shared" si="23"/>
        <v>3930.9300000000003</v>
      </c>
    </row>
    <row r="79" spans="1:17" s="12" customFormat="1" ht="24" customHeight="1" x14ac:dyDescent="0.25">
      <c r="A79" s="13">
        <f t="shared" si="24"/>
        <v>19</v>
      </c>
      <c r="B79" s="52" t="s">
        <v>21</v>
      </c>
      <c r="C79" s="42" t="s">
        <v>413</v>
      </c>
      <c r="D79" s="43" t="s">
        <v>413</v>
      </c>
      <c r="E79" s="43" t="s">
        <v>285</v>
      </c>
      <c r="F79" s="40">
        <v>5000</v>
      </c>
      <c r="G79" s="10">
        <v>0</v>
      </c>
      <c r="H79" s="10">
        <v>0</v>
      </c>
      <c r="I79" s="10">
        <v>0</v>
      </c>
      <c r="J79" s="10">
        <v>250</v>
      </c>
      <c r="K79" s="10">
        <v>0</v>
      </c>
      <c r="L79" s="10">
        <f t="shared" si="21"/>
        <v>5250</v>
      </c>
      <c r="M79" s="10">
        <v>843.03</v>
      </c>
      <c r="N79" s="8"/>
      <c r="O79" s="8">
        <f t="shared" si="22"/>
        <v>843.03</v>
      </c>
      <c r="P79" s="8">
        <v>0</v>
      </c>
      <c r="Q79" s="8">
        <f t="shared" si="23"/>
        <v>4406.97</v>
      </c>
    </row>
    <row r="80" spans="1:17" s="12" customFormat="1" ht="24" customHeight="1" x14ac:dyDescent="0.25">
      <c r="A80" s="13">
        <f t="shared" si="24"/>
        <v>20</v>
      </c>
      <c r="B80" s="52" t="s">
        <v>44</v>
      </c>
      <c r="C80" s="42" t="s">
        <v>413</v>
      </c>
      <c r="D80" s="43" t="s">
        <v>413</v>
      </c>
      <c r="E80" s="43" t="s">
        <v>283</v>
      </c>
      <c r="F80" s="40">
        <v>5000</v>
      </c>
      <c r="G80" s="10">
        <v>0</v>
      </c>
      <c r="H80" s="10">
        <v>0</v>
      </c>
      <c r="I80" s="10">
        <v>0</v>
      </c>
      <c r="J80" s="10">
        <v>250</v>
      </c>
      <c r="K80" s="10">
        <v>0</v>
      </c>
      <c r="L80" s="10">
        <f t="shared" si="21"/>
        <v>5250</v>
      </c>
      <c r="M80" s="10">
        <v>843.03</v>
      </c>
      <c r="N80" s="8"/>
      <c r="O80" s="8">
        <f t="shared" si="22"/>
        <v>843.03</v>
      </c>
      <c r="P80" s="8">
        <v>0</v>
      </c>
      <c r="Q80" s="8">
        <f t="shared" si="23"/>
        <v>4406.97</v>
      </c>
    </row>
    <row r="81" spans="1:17" s="12" customFormat="1" ht="24" customHeight="1" x14ac:dyDescent="0.25">
      <c r="A81" s="13">
        <f t="shared" si="24"/>
        <v>21</v>
      </c>
      <c r="B81" s="52" t="s">
        <v>27</v>
      </c>
      <c r="C81" s="42" t="s">
        <v>413</v>
      </c>
      <c r="D81" s="43" t="s">
        <v>413</v>
      </c>
      <c r="E81" s="43" t="s">
        <v>282</v>
      </c>
      <c r="F81" s="40">
        <v>5000</v>
      </c>
      <c r="G81" s="10">
        <v>0</v>
      </c>
      <c r="H81" s="10">
        <v>0</v>
      </c>
      <c r="I81" s="10">
        <v>0</v>
      </c>
      <c r="J81" s="10">
        <v>250</v>
      </c>
      <c r="K81" s="10">
        <v>0</v>
      </c>
      <c r="L81" s="10">
        <f t="shared" si="21"/>
        <v>5250</v>
      </c>
      <c r="M81" s="10">
        <v>843.03</v>
      </c>
      <c r="N81" s="8"/>
      <c r="O81" s="8">
        <f t="shared" si="22"/>
        <v>843.03</v>
      </c>
      <c r="P81" s="8">
        <v>0</v>
      </c>
      <c r="Q81" s="8">
        <f t="shared" si="23"/>
        <v>4406.97</v>
      </c>
    </row>
    <row r="82" spans="1:17" s="12" customFormat="1" ht="24" customHeight="1" x14ac:dyDescent="0.25">
      <c r="A82" s="13">
        <f t="shared" si="24"/>
        <v>22</v>
      </c>
      <c r="B82" s="52" t="s">
        <v>32</v>
      </c>
      <c r="C82" s="42" t="s">
        <v>413</v>
      </c>
      <c r="D82" s="43" t="s">
        <v>413</v>
      </c>
      <c r="E82" s="43" t="s">
        <v>279</v>
      </c>
      <c r="F82" s="40">
        <v>5000</v>
      </c>
      <c r="G82" s="10">
        <v>0</v>
      </c>
      <c r="H82" s="10">
        <v>0</v>
      </c>
      <c r="I82" s="10">
        <v>0</v>
      </c>
      <c r="J82" s="10">
        <v>250</v>
      </c>
      <c r="K82" s="10">
        <v>0</v>
      </c>
      <c r="L82" s="10">
        <f t="shared" si="21"/>
        <v>5250</v>
      </c>
      <c r="M82" s="10">
        <v>843.03</v>
      </c>
      <c r="N82" s="8"/>
      <c r="O82" s="8">
        <f t="shared" si="22"/>
        <v>843.03</v>
      </c>
      <c r="P82" s="8">
        <v>0</v>
      </c>
      <c r="Q82" s="8">
        <f t="shared" si="23"/>
        <v>4406.97</v>
      </c>
    </row>
    <row r="83" spans="1:17" s="12" customFormat="1" ht="24" customHeight="1" x14ac:dyDescent="0.25">
      <c r="A83" s="13">
        <f t="shared" si="24"/>
        <v>23</v>
      </c>
      <c r="B83" s="52" t="s">
        <v>20</v>
      </c>
      <c r="C83" s="42" t="s">
        <v>413</v>
      </c>
      <c r="D83" s="43" t="s">
        <v>413</v>
      </c>
      <c r="E83" s="43" t="s">
        <v>285</v>
      </c>
      <c r="F83" s="40">
        <v>5000</v>
      </c>
      <c r="G83" s="10">
        <v>0</v>
      </c>
      <c r="H83" s="10">
        <v>0</v>
      </c>
      <c r="I83" s="10">
        <v>0</v>
      </c>
      <c r="J83" s="10">
        <v>250</v>
      </c>
      <c r="K83" s="10">
        <v>0</v>
      </c>
      <c r="L83" s="10">
        <f t="shared" si="21"/>
        <v>5250</v>
      </c>
      <c r="M83" s="10">
        <v>843.03</v>
      </c>
      <c r="N83" s="8"/>
      <c r="O83" s="8">
        <f t="shared" si="22"/>
        <v>843.03</v>
      </c>
      <c r="P83" s="8">
        <v>0</v>
      </c>
      <c r="Q83" s="8">
        <f t="shared" si="23"/>
        <v>4406.97</v>
      </c>
    </row>
    <row r="84" spans="1:17" s="12" customFormat="1" ht="24" customHeight="1" x14ac:dyDescent="0.25">
      <c r="A84" s="13">
        <f t="shared" si="24"/>
        <v>24</v>
      </c>
      <c r="B84" s="52" t="s">
        <v>29</v>
      </c>
      <c r="C84" s="42" t="s">
        <v>413</v>
      </c>
      <c r="D84" s="43" t="s">
        <v>413</v>
      </c>
      <c r="E84" s="43" t="s">
        <v>287</v>
      </c>
      <c r="F84" s="40">
        <v>5000</v>
      </c>
      <c r="G84" s="10">
        <v>0</v>
      </c>
      <c r="H84" s="10">
        <v>0</v>
      </c>
      <c r="I84" s="10">
        <v>0</v>
      </c>
      <c r="J84" s="10">
        <v>250</v>
      </c>
      <c r="K84" s="10">
        <v>0</v>
      </c>
      <c r="L84" s="10">
        <f t="shared" si="21"/>
        <v>5250</v>
      </c>
      <c r="M84" s="10">
        <v>843.03</v>
      </c>
      <c r="N84" s="8"/>
      <c r="O84" s="8">
        <f t="shared" si="22"/>
        <v>843.03</v>
      </c>
      <c r="P84" s="8">
        <v>0</v>
      </c>
      <c r="Q84" s="8">
        <f t="shared" si="23"/>
        <v>4406.97</v>
      </c>
    </row>
    <row r="85" spans="1:17" s="12" customFormat="1" ht="24" customHeight="1" x14ac:dyDescent="0.25">
      <c r="A85" s="13">
        <f t="shared" si="24"/>
        <v>25</v>
      </c>
      <c r="B85" s="52" t="s">
        <v>17</v>
      </c>
      <c r="C85" s="42" t="s">
        <v>413</v>
      </c>
      <c r="D85" s="43" t="s">
        <v>413</v>
      </c>
      <c r="E85" s="42" t="s">
        <v>416</v>
      </c>
      <c r="F85" s="40">
        <v>5000</v>
      </c>
      <c r="G85" s="10">
        <v>0</v>
      </c>
      <c r="H85" s="10">
        <v>0</v>
      </c>
      <c r="I85" s="10">
        <v>0</v>
      </c>
      <c r="J85" s="10">
        <v>250</v>
      </c>
      <c r="K85" s="10">
        <v>0</v>
      </c>
      <c r="L85" s="10">
        <f t="shared" si="21"/>
        <v>5250</v>
      </c>
      <c r="M85" s="10">
        <v>843.03</v>
      </c>
      <c r="N85" s="8"/>
      <c r="O85" s="8">
        <f t="shared" si="22"/>
        <v>843.03</v>
      </c>
      <c r="P85" s="8">
        <v>0</v>
      </c>
      <c r="Q85" s="8">
        <f t="shared" si="23"/>
        <v>4406.97</v>
      </c>
    </row>
    <row r="86" spans="1:17" s="12" customFormat="1" ht="24" customHeight="1" x14ac:dyDescent="0.25">
      <c r="A86" s="13">
        <f t="shared" si="24"/>
        <v>26</v>
      </c>
      <c r="B86" s="52" t="s">
        <v>28</v>
      </c>
      <c r="C86" s="42" t="s">
        <v>413</v>
      </c>
      <c r="D86" s="43" t="s">
        <v>413</v>
      </c>
      <c r="E86" s="42" t="s">
        <v>417</v>
      </c>
      <c r="F86" s="40">
        <v>5000</v>
      </c>
      <c r="G86" s="10">
        <v>0</v>
      </c>
      <c r="H86" s="10">
        <v>0</v>
      </c>
      <c r="I86" s="10">
        <v>0</v>
      </c>
      <c r="J86" s="10">
        <v>250</v>
      </c>
      <c r="K86" s="10">
        <v>0</v>
      </c>
      <c r="L86" s="10">
        <f t="shared" si="21"/>
        <v>5250</v>
      </c>
      <c r="M86" s="10">
        <v>843.03</v>
      </c>
      <c r="N86" s="8"/>
      <c r="O86" s="8">
        <f t="shared" si="22"/>
        <v>843.03</v>
      </c>
      <c r="P86" s="8">
        <v>0</v>
      </c>
      <c r="Q86" s="8">
        <f t="shared" si="23"/>
        <v>4406.97</v>
      </c>
    </row>
    <row r="87" spans="1:17" s="12" customFormat="1" ht="24" customHeight="1" x14ac:dyDescent="0.25">
      <c r="A87" s="13">
        <f t="shared" si="24"/>
        <v>27</v>
      </c>
      <c r="B87" s="52" t="s">
        <v>49</v>
      </c>
      <c r="C87" s="42" t="s">
        <v>413</v>
      </c>
      <c r="D87" s="43" t="s">
        <v>413</v>
      </c>
      <c r="E87" s="43" t="s">
        <v>279</v>
      </c>
      <c r="F87" s="40">
        <v>5000</v>
      </c>
      <c r="G87" s="10">
        <v>0</v>
      </c>
      <c r="H87" s="10">
        <v>0</v>
      </c>
      <c r="I87" s="10">
        <v>0</v>
      </c>
      <c r="J87" s="10">
        <v>250</v>
      </c>
      <c r="K87" s="10">
        <v>0</v>
      </c>
      <c r="L87" s="10">
        <f t="shared" si="21"/>
        <v>5250</v>
      </c>
      <c r="M87" s="10">
        <v>843.03</v>
      </c>
      <c r="N87" s="8"/>
      <c r="O87" s="8">
        <f t="shared" si="22"/>
        <v>843.03</v>
      </c>
      <c r="P87" s="8">
        <v>0</v>
      </c>
      <c r="Q87" s="8">
        <f t="shared" si="23"/>
        <v>4406.97</v>
      </c>
    </row>
    <row r="88" spans="1:17" s="12" customFormat="1" ht="24" customHeight="1" x14ac:dyDescent="0.25">
      <c r="A88" s="13">
        <f t="shared" si="24"/>
        <v>28</v>
      </c>
      <c r="B88" s="52" t="s">
        <v>46</v>
      </c>
      <c r="C88" s="42" t="s">
        <v>413</v>
      </c>
      <c r="D88" s="43" t="s">
        <v>413</v>
      </c>
      <c r="E88" s="43" t="s">
        <v>295</v>
      </c>
      <c r="F88" s="40">
        <v>5000</v>
      </c>
      <c r="G88" s="10">
        <v>0</v>
      </c>
      <c r="H88" s="10">
        <v>0</v>
      </c>
      <c r="I88" s="10">
        <v>0</v>
      </c>
      <c r="J88" s="10">
        <v>250</v>
      </c>
      <c r="K88" s="10">
        <v>0</v>
      </c>
      <c r="L88" s="10">
        <f t="shared" si="21"/>
        <v>5250</v>
      </c>
      <c r="M88" s="10">
        <v>843.03</v>
      </c>
      <c r="N88" s="8"/>
      <c r="O88" s="8">
        <f t="shared" si="22"/>
        <v>843.03</v>
      </c>
      <c r="P88" s="8">
        <v>0</v>
      </c>
      <c r="Q88" s="8">
        <f t="shared" si="23"/>
        <v>4406.97</v>
      </c>
    </row>
    <row r="89" spans="1:17" s="12" customFormat="1" ht="24" customHeight="1" x14ac:dyDescent="0.25">
      <c r="A89" s="13">
        <f t="shared" si="24"/>
        <v>29</v>
      </c>
      <c r="B89" s="52" t="s">
        <v>52</v>
      </c>
      <c r="C89" s="42" t="s">
        <v>413</v>
      </c>
      <c r="D89" s="43" t="s">
        <v>413</v>
      </c>
      <c r="E89" s="43" t="s">
        <v>295</v>
      </c>
      <c r="F89" s="40">
        <v>5000</v>
      </c>
      <c r="G89" s="10">
        <v>0</v>
      </c>
      <c r="H89" s="10">
        <v>0</v>
      </c>
      <c r="I89" s="10">
        <v>0</v>
      </c>
      <c r="J89" s="10">
        <v>250</v>
      </c>
      <c r="K89" s="10">
        <v>0</v>
      </c>
      <c r="L89" s="10">
        <f t="shared" si="21"/>
        <v>5250</v>
      </c>
      <c r="M89" s="10">
        <v>4146.8500000000004</v>
      </c>
      <c r="N89" s="8"/>
      <c r="O89" s="8">
        <f t="shared" si="22"/>
        <v>4146.8500000000004</v>
      </c>
      <c r="P89" s="8">
        <v>0</v>
      </c>
      <c r="Q89" s="8">
        <f t="shared" si="23"/>
        <v>1103.1499999999996</v>
      </c>
    </row>
    <row r="90" spans="1:17" s="12" customFormat="1" ht="24" customHeight="1" x14ac:dyDescent="0.25">
      <c r="A90" s="13">
        <f t="shared" si="24"/>
        <v>30</v>
      </c>
      <c r="B90" s="52" t="s">
        <v>45</v>
      </c>
      <c r="C90" s="42" t="s">
        <v>413</v>
      </c>
      <c r="D90" s="43" t="s">
        <v>413</v>
      </c>
      <c r="E90" s="43" t="s">
        <v>418</v>
      </c>
      <c r="F90" s="40">
        <v>5000</v>
      </c>
      <c r="G90" s="10">
        <v>0</v>
      </c>
      <c r="H90" s="10">
        <v>0</v>
      </c>
      <c r="I90" s="10">
        <v>0</v>
      </c>
      <c r="J90" s="10">
        <v>250</v>
      </c>
      <c r="K90" s="10">
        <v>0</v>
      </c>
      <c r="L90" s="10">
        <f t="shared" si="21"/>
        <v>5250</v>
      </c>
      <c r="M90" s="10">
        <v>843.03</v>
      </c>
      <c r="N90" s="8"/>
      <c r="O90" s="8">
        <f t="shared" si="22"/>
        <v>843.03</v>
      </c>
      <c r="P90" s="8">
        <v>0</v>
      </c>
      <c r="Q90" s="8">
        <f t="shared" si="23"/>
        <v>4406.97</v>
      </c>
    </row>
    <row r="91" spans="1:17" s="12" customFormat="1" ht="24" customHeight="1" x14ac:dyDescent="0.25">
      <c r="A91" s="13">
        <f t="shared" si="24"/>
        <v>31</v>
      </c>
      <c r="B91" s="52" t="s">
        <v>51</v>
      </c>
      <c r="C91" s="42" t="s">
        <v>413</v>
      </c>
      <c r="D91" s="43" t="s">
        <v>413</v>
      </c>
      <c r="E91" s="43" t="s">
        <v>414</v>
      </c>
      <c r="F91" s="40">
        <v>5000</v>
      </c>
      <c r="G91" s="10">
        <v>0</v>
      </c>
      <c r="H91" s="10">
        <v>0</v>
      </c>
      <c r="I91" s="10">
        <v>0</v>
      </c>
      <c r="J91" s="10">
        <v>250</v>
      </c>
      <c r="K91" s="10">
        <v>0</v>
      </c>
      <c r="L91" s="10">
        <f t="shared" si="21"/>
        <v>5250</v>
      </c>
      <c r="M91" s="10">
        <v>843.03</v>
      </c>
      <c r="N91" s="8"/>
      <c r="O91" s="8">
        <f t="shared" ref="O91:O121" si="25">+M91</f>
        <v>843.03</v>
      </c>
      <c r="P91" s="8">
        <v>0</v>
      </c>
      <c r="Q91" s="8">
        <f t="shared" ref="Q91:Q121" si="26">L91-M91-N91+P91</f>
        <v>4406.97</v>
      </c>
    </row>
    <row r="92" spans="1:17" s="12" customFormat="1" ht="24" customHeight="1" x14ac:dyDescent="0.25">
      <c r="A92" s="13">
        <f t="shared" si="24"/>
        <v>32</v>
      </c>
      <c r="B92" s="52" t="s">
        <v>50</v>
      </c>
      <c r="C92" s="42" t="s">
        <v>413</v>
      </c>
      <c r="D92" s="43" t="s">
        <v>413</v>
      </c>
      <c r="E92" s="43" t="s">
        <v>280</v>
      </c>
      <c r="F92" s="40">
        <v>5000</v>
      </c>
      <c r="G92" s="10">
        <v>0</v>
      </c>
      <c r="H92" s="10">
        <v>0</v>
      </c>
      <c r="I92" s="10">
        <v>0</v>
      </c>
      <c r="J92" s="10">
        <v>250</v>
      </c>
      <c r="K92" s="10">
        <v>0</v>
      </c>
      <c r="L92" s="10">
        <f t="shared" si="21"/>
        <v>5250</v>
      </c>
      <c r="M92" s="10">
        <v>843.03</v>
      </c>
      <c r="N92" s="8"/>
      <c r="O92" s="8">
        <f t="shared" si="25"/>
        <v>843.03</v>
      </c>
      <c r="P92" s="8">
        <v>0</v>
      </c>
      <c r="Q92" s="8">
        <f t="shared" si="26"/>
        <v>4406.97</v>
      </c>
    </row>
    <row r="93" spans="1:17" s="12" customFormat="1" ht="24" customHeight="1" x14ac:dyDescent="0.25">
      <c r="A93" s="13">
        <f t="shared" si="24"/>
        <v>33</v>
      </c>
      <c r="B93" s="52" t="s">
        <v>48</v>
      </c>
      <c r="C93" s="42" t="s">
        <v>413</v>
      </c>
      <c r="D93" s="43" t="s">
        <v>413</v>
      </c>
      <c r="E93" s="43" t="s">
        <v>287</v>
      </c>
      <c r="F93" s="40">
        <v>5000</v>
      </c>
      <c r="G93" s="10">
        <v>0</v>
      </c>
      <c r="H93" s="10">
        <v>0</v>
      </c>
      <c r="I93" s="10">
        <v>0</v>
      </c>
      <c r="J93" s="10">
        <v>250</v>
      </c>
      <c r="K93" s="10">
        <v>0</v>
      </c>
      <c r="L93" s="10">
        <f t="shared" si="21"/>
        <v>5250</v>
      </c>
      <c r="M93" s="10">
        <v>843.03</v>
      </c>
      <c r="N93" s="8"/>
      <c r="O93" s="8">
        <f t="shared" si="25"/>
        <v>843.03</v>
      </c>
      <c r="P93" s="8">
        <v>0</v>
      </c>
      <c r="Q93" s="8">
        <f t="shared" si="26"/>
        <v>4406.97</v>
      </c>
    </row>
    <row r="94" spans="1:17" s="12" customFormat="1" ht="24" customHeight="1" x14ac:dyDescent="0.25">
      <c r="A94" s="13">
        <f t="shared" si="24"/>
        <v>34</v>
      </c>
      <c r="B94" s="52" t="s">
        <v>22</v>
      </c>
      <c r="C94" s="42" t="s">
        <v>413</v>
      </c>
      <c r="D94" s="43" t="s">
        <v>413</v>
      </c>
      <c r="E94" s="42" t="s">
        <v>418</v>
      </c>
      <c r="F94" s="40">
        <v>5000</v>
      </c>
      <c r="G94" s="10">
        <v>0</v>
      </c>
      <c r="H94" s="10">
        <v>0</v>
      </c>
      <c r="I94" s="10">
        <v>0</v>
      </c>
      <c r="J94" s="10">
        <v>250</v>
      </c>
      <c r="K94" s="10">
        <v>0</v>
      </c>
      <c r="L94" s="10">
        <f t="shared" si="21"/>
        <v>5250</v>
      </c>
      <c r="M94" s="10">
        <v>2250.5500000000002</v>
      </c>
      <c r="N94" s="8"/>
      <c r="O94" s="8">
        <f t="shared" si="25"/>
        <v>2250.5500000000002</v>
      </c>
      <c r="P94" s="8">
        <v>0</v>
      </c>
      <c r="Q94" s="8">
        <f t="shared" si="26"/>
        <v>2999.45</v>
      </c>
    </row>
    <row r="95" spans="1:17" s="12" customFormat="1" ht="24" customHeight="1" x14ac:dyDescent="0.25">
      <c r="A95" s="13">
        <f t="shared" si="24"/>
        <v>35</v>
      </c>
      <c r="B95" s="52" t="s">
        <v>23</v>
      </c>
      <c r="C95" s="42" t="s">
        <v>413</v>
      </c>
      <c r="D95" s="43" t="s">
        <v>413</v>
      </c>
      <c r="E95" s="42" t="s">
        <v>418</v>
      </c>
      <c r="F95" s="40">
        <v>5000</v>
      </c>
      <c r="G95" s="10">
        <v>0</v>
      </c>
      <c r="H95" s="10">
        <v>0</v>
      </c>
      <c r="I95" s="10">
        <v>0</v>
      </c>
      <c r="J95" s="10">
        <v>250</v>
      </c>
      <c r="K95" s="10">
        <v>0</v>
      </c>
      <c r="L95" s="10">
        <f t="shared" si="21"/>
        <v>5250</v>
      </c>
      <c r="M95" s="10">
        <v>843.03</v>
      </c>
      <c r="N95" s="8"/>
      <c r="O95" s="8">
        <f t="shared" si="25"/>
        <v>843.03</v>
      </c>
      <c r="P95" s="8">
        <v>0</v>
      </c>
      <c r="Q95" s="8">
        <f t="shared" si="26"/>
        <v>4406.97</v>
      </c>
    </row>
    <row r="96" spans="1:17" s="12" customFormat="1" ht="24" customHeight="1" x14ac:dyDescent="0.25">
      <c r="A96" s="13">
        <f t="shared" si="24"/>
        <v>36</v>
      </c>
      <c r="B96" s="52" t="s">
        <v>47</v>
      </c>
      <c r="C96" s="42" t="s">
        <v>413</v>
      </c>
      <c r="D96" s="43" t="s">
        <v>413</v>
      </c>
      <c r="E96" s="43" t="s">
        <v>419</v>
      </c>
      <c r="F96" s="40">
        <v>5000</v>
      </c>
      <c r="G96" s="10">
        <v>0</v>
      </c>
      <c r="H96" s="10">
        <v>0</v>
      </c>
      <c r="I96" s="10">
        <v>0</v>
      </c>
      <c r="J96" s="10">
        <v>250</v>
      </c>
      <c r="K96" s="10">
        <v>0</v>
      </c>
      <c r="L96" s="10">
        <f t="shared" si="21"/>
        <v>5250</v>
      </c>
      <c r="M96" s="10">
        <v>843.03</v>
      </c>
      <c r="N96" s="8"/>
      <c r="O96" s="8">
        <f t="shared" si="25"/>
        <v>843.03</v>
      </c>
      <c r="P96" s="8">
        <v>0</v>
      </c>
      <c r="Q96" s="8">
        <f t="shared" si="26"/>
        <v>4406.97</v>
      </c>
    </row>
    <row r="97" spans="1:17" s="12" customFormat="1" ht="24" customHeight="1" x14ac:dyDescent="0.25">
      <c r="A97" s="13">
        <f t="shared" si="24"/>
        <v>37</v>
      </c>
      <c r="B97" s="52" t="s">
        <v>43</v>
      </c>
      <c r="C97" s="42" t="s">
        <v>413</v>
      </c>
      <c r="D97" s="43" t="s">
        <v>413</v>
      </c>
      <c r="E97" s="58" t="s">
        <v>418</v>
      </c>
      <c r="F97" s="40">
        <v>5000</v>
      </c>
      <c r="G97" s="10">
        <v>0</v>
      </c>
      <c r="H97" s="10">
        <v>0</v>
      </c>
      <c r="I97" s="10">
        <v>0</v>
      </c>
      <c r="J97" s="10">
        <v>250</v>
      </c>
      <c r="K97" s="10">
        <v>0</v>
      </c>
      <c r="L97" s="10">
        <f t="shared" si="21"/>
        <v>5250</v>
      </c>
      <c r="M97" s="10">
        <v>843.03</v>
      </c>
      <c r="N97" s="8"/>
      <c r="O97" s="8">
        <f t="shared" si="25"/>
        <v>843.03</v>
      </c>
      <c r="P97" s="8">
        <v>0</v>
      </c>
      <c r="Q97" s="8">
        <f t="shared" si="26"/>
        <v>4406.97</v>
      </c>
    </row>
    <row r="98" spans="1:17" s="12" customFormat="1" ht="27" customHeight="1" x14ac:dyDescent="0.25">
      <c r="A98" s="13">
        <f t="shared" si="24"/>
        <v>38</v>
      </c>
      <c r="B98" s="54" t="s">
        <v>42</v>
      </c>
      <c r="C98" s="42" t="s">
        <v>413</v>
      </c>
      <c r="D98" s="43" t="s">
        <v>413</v>
      </c>
      <c r="E98" s="58" t="s">
        <v>286</v>
      </c>
      <c r="F98" s="40">
        <v>5000</v>
      </c>
      <c r="G98" s="10">
        <v>0</v>
      </c>
      <c r="H98" s="10">
        <v>0</v>
      </c>
      <c r="I98" s="10">
        <v>0</v>
      </c>
      <c r="J98" s="10">
        <v>250</v>
      </c>
      <c r="K98" s="10">
        <v>0</v>
      </c>
      <c r="L98" s="10">
        <f t="shared" si="21"/>
        <v>5250</v>
      </c>
      <c r="M98" s="10">
        <v>843.03</v>
      </c>
      <c r="N98" s="8"/>
      <c r="O98" s="8">
        <f t="shared" si="25"/>
        <v>843.03</v>
      </c>
      <c r="P98" s="8">
        <v>0</v>
      </c>
      <c r="Q98" s="8">
        <f t="shared" si="26"/>
        <v>4406.97</v>
      </c>
    </row>
    <row r="99" spans="1:17" s="12" customFormat="1" ht="27" customHeight="1" x14ac:dyDescent="0.25">
      <c r="A99" s="13">
        <f t="shared" si="24"/>
        <v>39</v>
      </c>
      <c r="B99" s="54" t="s">
        <v>37</v>
      </c>
      <c r="C99" s="42" t="s">
        <v>413</v>
      </c>
      <c r="D99" s="43" t="s">
        <v>413</v>
      </c>
      <c r="E99" s="58" t="s">
        <v>277</v>
      </c>
      <c r="F99" s="40">
        <v>5000</v>
      </c>
      <c r="G99" s="10">
        <v>0</v>
      </c>
      <c r="H99" s="10">
        <v>0</v>
      </c>
      <c r="I99" s="10">
        <v>0</v>
      </c>
      <c r="J99" s="10">
        <v>250</v>
      </c>
      <c r="K99" s="10">
        <v>0</v>
      </c>
      <c r="L99" s="10">
        <f t="shared" si="21"/>
        <v>5250</v>
      </c>
      <c r="M99" s="10">
        <v>843.03</v>
      </c>
      <c r="N99" s="8"/>
      <c r="O99" s="8">
        <f t="shared" si="25"/>
        <v>843.03</v>
      </c>
      <c r="P99" s="8">
        <v>0</v>
      </c>
      <c r="Q99" s="8">
        <f t="shared" si="26"/>
        <v>4406.97</v>
      </c>
    </row>
    <row r="100" spans="1:17" s="12" customFormat="1" ht="27" customHeight="1" x14ac:dyDescent="0.25">
      <c r="A100" s="13">
        <f t="shared" si="24"/>
        <v>40</v>
      </c>
      <c r="B100" s="54" t="s">
        <v>40</v>
      </c>
      <c r="C100" s="42" t="s">
        <v>412</v>
      </c>
      <c r="D100" s="43" t="s">
        <v>412</v>
      </c>
      <c r="E100" s="42" t="s">
        <v>272</v>
      </c>
      <c r="F100" s="41">
        <v>4300</v>
      </c>
      <c r="G100" s="10">
        <v>0</v>
      </c>
      <c r="H100" s="16">
        <v>0</v>
      </c>
      <c r="I100" s="16">
        <v>0</v>
      </c>
      <c r="J100" s="10">
        <v>250</v>
      </c>
      <c r="K100" s="10">
        <v>0</v>
      </c>
      <c r="L100" s="10">
        <f t="shared" si="21"/>
        <v>4550</v>
      </c>
      <c r="M100" s="10">
        <v>728.62</v>
      </c>
      <c r="N100" s="8"/>
      <c r="O100" s="8">
        <f t="shared" si="25"/>
        <v>728.62</v>
      </c>
      <c r="P100" s="17">
        <v>0</v>
      </c>
      <c r="Q100" s="8">
        <f t="shared" si="26"/>
        <v>3821.38</v>
      </c>
    </row>
    <row r="101" spans="1:17" ht="27" customHeight="1" x14ac:dyDescent="0.25">
      <c r="A101" s="13">
        <f t="shared" si="24"/>
        <v>41</v>
      </c>
      <c r="B101" s="54" t="s">
        <v>132</v>
      </c>
      <c r="C101" s="42" t="s">
        <v>413</v>
      </c>
      <c r="D101" s="43" t="s">
        <v>413</v>
      </c>
      <c r="E101" s="42" t="s">
        <v>417</v>
      </c>
      <c r="F101" s="41">
        <v>5000</v>
      </c>
      <c r="G101" s="10">
        <v>0</v>
      </c>
      <c r="H101" s="16">
        <v>0</v>
      </c>
      <c r="I101" s="16">
        <v>0</v>
      </c>
      <c r="J101" s="10">
        <v>250</v>
      </c>
      <c r="K101" s="10">
        <v>0</v>
      </c>
      <c r="L101" s="10">
        <f t="shared" si="21"/>
        <v>5250</v>
      </c>
      <c r="M101" s="10">
        <v>843.03</v>
      </c>
      <c r="N101" s="8"/>
      <c r="O101" s="8">
        <f t="shared" si="25"/>
        <v>843.03</v>
      </c>
      <c r="P101" s="17">
        <v>0</v>
      </c>
      <c r="Q101" s="8">
        <f t="shared" si="26"/>
        <v>4406.97</v>
      </c>
    </row>
    <row r="102" spans="1:17" ht="27" customHeight="1" x14ac:dyDescent="0.25">
      <c r="A102" s="13">
        <f t="shared" si="24"/>
        <v>42</v>
      </c>
      <c r="B102" s="54" t="s">
        <v>99</v>
      </c>
      <c r="C102" s="42" t="s">
        <v>413</v>
      </c>
      <c r="D102" s="43" t="s">
        <v>413</v>
      </c>
      <c r="E102" s="42" t="s">
        <v>285</v>
      </c>
      <c r="F102" s="41">
        <v>5000</v>
      </c>
      <c r="G102" s="10">
        <v>0</v>
      </c>
      <c r="H102" s="16">
        <v>0</v>
      </c>
      <c r="I102" s="16">
        <v>0</v>
      </c>
      <c r="J102" s="10">
        <v>250</v>
      </c>
      <c r="K102" s="10">
        <v>0</v>
      </c>
      <c r="L102" s="10">
        <f t="shared" ref="L102" si="27">F102+G102+H102+I102+J102+K102</f>
        <v>5250</v>
      </c>
      <c r="M102" s="10">
        <v>843.03</v>
      </c>
      <c r="N102" s="8"/>
      <c r="O102" s="8">
        <f t="shared" si="25"/>
        <v>843.03</v>
      </c>
      <c r="P102" s="17">
        <v>0</v>
      </c>
      <c r="Q102" s="8">
        <f t="shared" si="26"/>
        <v>4406.97</v>
      </c>
    </row>
    <row r="103" spans="1:17" ht="27" customHeight="1" x14ac:dyDescent="0.25">
      <c r="A103" s="13">
        <f t="shared" si="24"/>
        <v>43</v>
      </c>
      <c r="B103" s="54" t="s">
        <v>100</v>
      </c>
      <c r="C103" s="42" t="s">
        <v>413</v>
      </c>
      <c r="D103" s="43" t="s">
        <v>413</v>
      </c>
      <c r="E103" s="42" t="s">
        <v>285</v>
      </c>
      <c r="F103" s="41">
        <v>5000</v>
      </c>
      <c r="G103" s="10">
        <v>0</v>
      </c>
      <c r="H103" s="16">
        <v>0</v>
      </c>
      <c r="I103" s="16">
        <v>0</v>
      </c>
      <c r="J103" s="10">
        <v>250</v>
      </c>
      <c r="K103" s="10">
        <v>0</v>
      </c>
      <c r="L103" s="10">
        <f t="shared" ref="L103:L134" si="28">F103+G103+H103+I103+J103+K103</f>
        <v>5250</v>
      </c>
      <c r="M103" s="10">
        <v>843.03</v>
      </c>
      <c r="N103" s="8"/>
      <c r="O103" s="8">
        <f t="shared" si="25"/>
        <v>843.03</v>
      </c>
      <c r="P103" s="17">
        <v>0</v>
      </c>
      <c r="Q103" s="8">
        <f t="shared" si="26"/>
        <v>4406.97</v>
      </c>
    </row>
    <row r="104" spans="1:17" ht="27" customHeight="1" x14ac:dyDescent="0.25">
      <c r="A104" s="13">
        <f t="shared" si="24"/>
        <v>44</v>
      </c>
      <c r="B104" s="54" t="s">
        <v>101</v>
      </c>
      <c r="C104" s="42" t="s">
        <v>413</v>
      </c>
      <c r="D104" s="43" t="s">
        <v>413</v>
      </c>
      <c r="E104" s="42" t="s">
        <v>280</v>
      </c>
      <c r="F104" s="41">
        <v>5000</v>
      </c>
      <c r="G104" s="10">
        <v>0</v>
      </c>
      <c r="H104" s="16">
        <v>0</v>
      </c>
      <c r="I104" s="16">
        <v>0</v>
      </c>
      <c r="J104" s="10">
        <v>250</v>
      </c>
      <c r="K104" s="10">
        <v>0</v>
      </c>
      <c r="L104" s="10">
        <f t="shared" si="28"/>
        <v>5250</v>
      </c>
      <c r="M104" s="10">
        <v>843.03</v>
      </c>
      <c r="N104" s="8"/>
      <c r="O104" s="8">
        <f t="shared" si="25"/>
        <v>843.03</v>
      </c>
      <c r="P104" s="17">
        <v>0</v>
      </c>
      <c r="Q104" s="8">
        <f t="shared" si="26"/>
        <v>4406.97</v>
      </c>
    </row>
    <row r="105" spans="1:17" ht="27" customHeight="1" x14ac:dyDescent="0.25">
      <c r="A105" s="13">
        <f t="shared" si="24"/>
        <v>45</v>
      </c>
      <c r="B105" s="54" t="s">
        <v>102</v>
      </c>
      <c r="C105" s="42" t="s">
        <v>413</v>
      </c>
      <c r="D105" s="43" t="s">
        <v>413</v>
      </c>
      <c r="E105" s="42" t="s">
        <v>280</v>
      </c>
      <c r="F105" s="41">
        <v>5000</v>
      </c>
      <c r="G105" s="10">
        <v>0</v>
      </c>
      <c r="H105" s="16">
        <v>0</v>
      </c>
      <c r="I105" s="16">
        <v>0</v>
      </c>
      <c r="J105" s="10">
        <v>250</v>
      </c>
      <c r="K105" s="10">
        <v>0</v>
      </c>
      <c r="L105" s="10">
        <f t="shared" si="28"/>
        <v>5250</v>
      </c>
      <c r="M105" s="10">
        <v>843.03</v>
      </c>
      <c r="N105" s="8"/>
      <c r="O105" s="8">
        <f t="shared" si="25"/>
        <v>843.03</v>
      </c>
      <c r="P105" s="17">
        <v>0</v>
      </c>
      <c r="Q105" s="8">
        <f t="shared" si="26"/>
        <v>4406.97</v>
      </c>
    </row>
    <row r="106" spans="1:17" ht="27" customHeight="1" x14ac:dyDescent="0.25">
      <c r="A106" s="13">
        <f t="shared" si="24"/>
        <v>46</v>
      </c>
      <c r="B106" s="54" t="s">
        <v>103</v>
      </c>
      <c r="C106" s="42" t="s">
        <v>413</v>
      </c>
      <c r="D106" s="43" t="s">
        <v>413</v>
      </c>
      <c r="E106" s="42" t="s">
        <v>414</v>
      </c>
      <c r="F106" s="41">
        <v>5000</v>
      </c>
      <c r="G106" s="10">
        <v>0</v>
      </c>
      <c r="H106" s="16">
        <v>0</v>
      </c>
      <c r="I106" s="16">
        <v>0</v>
      </c>
      <c r="J106" s="10">
        <v>250</v>
      </c>
      <c r="K106" s="10">
        <v>0</v>
      </c>
      <c r="L106" s="10">
        <f t="shared" si="28"/>
        <v>5250</v>
      </c>
      <c r="M106" s="10">
        <v>843.03</v>
      </c>
      <c r="N106" s="8"/>
      <c r="O106" s="8">
        <f t="shared" si="25"/>
        <v>843.03</v>
      </c>
      <c r="P106" s="17">
        <v>0</v>
      </c>
      <c r="Q106" s="8">
        <f t="shared" si="26"/>
        <v>4406.97</v>
      </c>
    </row>
    <row r="107" spans="1:17" ht="27" customHeight="1" x14ac:dyDescent="0.25">
      <c r="A107" s="13">
        <f t="shared" si="24"/>
        <v>47</v>
      </c>
      <c r="B107" s="54" t="s">
        <v>104</v>
      </c>
      <c r="C107" s="42" t="s">
        <v>413</v>
      </c>
      <c r="D107" s="43" t="s">
        <v>413</v>
      </c>
      <c r="E107" s="42" t="s">
        <v>287</v>
      </c>
      <c r="F107" s="41">
        <v>5000</v>
      </c>
      <c r="G107" s="10">
        <v>0</v>
      </c>
      <c r="H107" s="16">
        <v>0</v>
      </c>
      <c r="I107" s="16">
        <v>0</v>
      </c>
      <c r="J107" s="10">
        <v>250</v>
      </c>
      <c r="K107" s="10">
        <v>0</v>
      </c>
      <c r="L107" s="10">
        <f t="shared" si="28"/>
        <v>5250</v>
      </c>
      <c r="M107" s="10">
        <v>843.03</v>
      </c>
      <c r="N107" s="8"/>
      <c r="O107" s="8">
        <f t="shared" si="25"/>
        <v>843.03</v>
      </c>
      <c r="P107" s="17">
        <v>0</v>
      </c>
      <c r="Q107" s="8">
        <f t="shared" si="26"/>
        <v>4406.97</v>
      </c>
    </row>
    <row r="108" spans="1:17" ht="27" customHeight="1" x14ac:dyDescent="0.25">
      <c r="A108" s="13">
        <f t="shared" si="24"/>
        <v>48</v>
      </c>
      <c r="B108" s="54" t="s">
        <v>93</v>
      </c>
      <c r="C108" s="42" t="s">
        <v>413</v>
      </c>
      <c r="D108" s="43" t="s">
        <v>413</v>
      </c>
      <c r="E108" s="42" t="s">
        <v>287</v>
      </c>
      <c r="F108" s="41">
        <v>5000</v>
      </c>
      <c r="G108" s="10">
        <v>0</v>
      </c>
      <c r="H108" s="16">
        <v>0</v>
      </c>
      <c r="I108" s="16">
        <v>0</v>
      </c>
      <c r="J108" s="10">
        <v>250</v>
      </c>
      <c r="K108" s="10">
        <v>0</v>
      </c>
      <c r="L108" s="10">
        <f t="shared" si="28"/>
        <v>5250</v>
      </c>
      <c r="M108" s="10">
        <v>843.03</v>
      </c>
      <c r="N108" s="8"/>
      <c r="O108" s="8">
        <f t="shared" si="25"/>
        <v>843.03</v>
      </c>
      <c r="P108" s="17">
        <v>0</v>
      </c>
      <c r="Q108" s="8">
        <f t="shared" si="26"/>
        <v>4406.97</v>
      </c>
    </row>
    <row r="109" spans="1:17" ht="27" customHeight="1" x14ac:dyDescent="0.25">
      <c r="A109" s="13">
        <f t="shared" si="24"/>
        <v>49</v>
      </c>
      <c r="B109" s="54" t="s">
        <v>95</v>
      </c>
      <c r="C109" s="42" t="s">
        <v>413</v>
      </c>
      <c r="D109" s="43" t="s">
        <v>413</v>
      </c>
      <c r="E109" s="42" t="s">
        <v>414</v>
      </c>
      <c r="F109" s="41">
        <v>5000</v>
      </c>
      <c r="G109" s="10">
        <v>0</v>
      </c>
      <c r="H109" s="16">
        <v>0</v>
      </c>
      <c r="I109" s="16">
        <v>0</v>
      </c>
      <c r="J109" s="10">
        <v>250</v>
      </c>
      <c r="K109" s="10">
        <v>0</v>
      </c>
      <c r="L109" s="10">
        <f t="shared" si="28"/>
        <v>5250</v>
      </c>
      <c r="M109" s="10">
        <v>843.03</v>
      </c>
      <c r="N109" s="8"/>
      <c r="O109" s="8">
        <f t="shared" si="25"/>
        <v>843.03</v>
      </c>
      <c r="P109" s="17">
        <v>0</v>
      </c>
      <c r="Q109" s="8">
        <f t="shared" si="26"/>
        <v>4406.97</v>
      </c>
    </row>
    <row r="110" spans="1:17" ht="27" customHeight="1" x14ac:dyDescent="0.25">
      <c r="A110" s="13">
        <f t="shared" si="24"/>
        <v>50</v>
      </c>
      <c r="B110" s="54" t="s">
        <v>105</v>
      </c>
      <c r="C110" s="42" t="s">
        <v>413</v>
      </c>
      <c r="D110" s="43" t="s">
        <v>413</v>
      </c>
      <c r="E110" s="42" t="s">
        <v>286</v>
      </c>
      <c r="F110" s="41">
        <v>5000</v>
      </c>
      <c r="G110" s="10">
        <v>0</v>
      </c>
      <c r="H110" s="16">
        <v>0</v>
      </c>
      <c r="I110" s="16">
        <v>0</v>
      </c>
      <c r="J110" s="10">
        <v>250</v>
      </c>
      <c r="K110" s="10">
        <v>0</v>
      </c>
      <c r="L110" s="10">
        <f t="shared" si="28"/>
        <v>5250</v>
      </c>
      <c r="M110" s="10">
        <v>843.03</v>
      </c>
      <c r="N110" s="8"/>
      <c r="O110" s="8">
        <f t="shared" si="25"/>
        <v>843.03</v>
      </c>
      <c r="P110" s="17">
        <v>0</v>
      </c>
      <c r="Q110" s="8">
        <f t="shared" si="26"/>
        <v>4406.97</v>
      </c>
    </row>
    <row r="111" spans="1:17" ht="27" customHeight="1" x14ac:dyDescent="0.25">
      <c r="A111" s="13">
        <f t="shared" si="24"/>
        <v>51</v>
      </c>
      <c r="B111" s="54" t="s">
        <v>106</v>
      </c>
      <c r="C111" s="42" t="s">
        <v>413</v>
      </c>
      <c r="D111" s="43" t="s">
        <v>413</v>
      </c>
      <c r="E111" s="42" t="s">
        <v>418</v>
      </c>
      <c r="F111" s="41">
        <v>5000</v>
      </c>
      <c r="G111" s="10">
        <v>0</v>
      </c>
      <c r="H111" s="16">
        <v>0</v>
      </c>
      <c r="I111" s="16">
        <v>0</v>
      </c>
      <c r="J111" s="10">
        <v>250</v>
      </c>
      <c r="K111" s="10">
        <v>0</v>
      </c>
      <c r="L111" s="10">
        <f t="shared" si="28"/>
        <v>5250</v>
      </c>
      <c r="M111" s="10">
        <v>843.03</v>
      </c>
      <c r="N111" s="8"/>
      <c r="O111" s="8">
        <f t="shared" si="25"/>
        <v>843.03</v>
      </c>
      <c r="P111" s="17">
        <v>0</v>
      </c>
      <c r="Q111" s="8">
        <f t="shared" si="26"/>
        <v>4406.97</v>
      </c>
    </row>
    <row r="112" spans="1:17" ht="27" customHeight="1" x14ac:dyDescent="0.25">
      <c r="A112" s="13">
        <f t="shared" si="24"/>
        <v>52</v>
      </c>
      <c r="B112" s="54" t="s">
        <v>107</v>
      </c>
      <c r="C112" s="42" t="s">
        <v>413</v>
      </c>
      <c r="D112" s="43" t="s">
        <v>413</v>
      </c>
      <c r="E112" s="42" t="s">
        <v>418</v>
      </c>
      <c r="F112" s="41">
        <v>5000</v>
      </c>
      <c r="G112" s="10">
        <v>0</v>
      </c>
      <c r="H112" s="16">
        <v>0</v>
      </c>
      <c r="I112" s="16">
        <v>0</v>
      </c>
      <c r="J112" s="10">
        <v>250</v>
      </c>
      <c r="K112" s="10">
        <v>0</v>
      </c>
      <c r="L112" s="10">
        <f t="shared" si="28"/>
        <v>5250</v>
      </c>
      <c r="M112" s="10">
        <v>2366.33</v>
      </c>
      <c r="N112" s="8"/>
      <c r="O112" s="8">
        <f t="shared" si="25"/>
        <v>2366.33</v>
      </c>
      <c r="P112" s="17">
        <v>0</v>
      </c>
      <c r="Q112" s="8">
        <f t="shared" si="26"/>
        <v>2883.67</v>
      </c>
    </row>
    <row r="113" spans="1:17" ht="27" customHeight="1" x14ac:dyDescent="0.25">
      <c r="A113" s="13">
        <f t="shared" si="24"/>
        <v>53</v>
      </c>
      <c r="B113" s="54" t="s">
        <v>108</v>
      </c>
      <c r="C113" s="42" t="s">
        <v>413</v>
      </c>
      <c r="D113" s="43" t="s">
        <v>413</v>
      </c>
      <c r="E113" s="42" t="s">
        <v>418</v>
      </c>
      <c r="F113" s="41">
        <v>5000</v>
      </c>
      <c r="G113" s="10">
        <v>0</v>
      </c>
      <c r="H113" s="16">
        <v>0</v>
      </c>
      <c r="I113" s="16">
        <v>0</v>
      </c>
      <c r="J113" s="10">
        <v>250</v>
      </c>
      <c r="K113" s="10">
        <v>0</v>
      </c>
      <c r="L113" s="10">
        <f t="shared" si="28"/>
        <v>5250</v>
      </c>
      <c r="M113" s="10">
        <v>843.03</v>
      </c>
      <c r="N113" s="8"/>
      <c r="O113" s="8">
        <f t="shared" si="25"/>
        <v>843.03</v>
      </c>
      <c r="P113" s="17">
        <v>0</v>
      </c>
      <c r="Q113" s="8">
        <f t="shared" si="26"/>
        <v>4406.97</v>
      </c>
    </row>
    <row r="114" spans="1:17" ht="27" customHeight="1" x14ac:dyDescent="0.25">
      <c r="A114" s="13">
        <f t="shared" si="24"/>
        <v>54</v>
      </c>
      <c r="B114" s="54" t="s">
        <v>109</v>
      </c>
      <c r="C114" s="42" t="s">
        <v>413</v>
      </c>
      <c r="D114" s="43" t="s">
        <v>413</v>
      </c>
      <c r="E114" s="42" t="s">
        <v>418</v>
      </c>
      <c r="F114" s="41">
        <v>5000</v>
      </c>
      <c r="G114" s="10">
        <v>0</v>
      </c>
      <c r="H114" s="16">
        <v>0</v>
      </c>
      <c r="I114" s="16">
        <v>0</v>
      </c>
      <c r="J114" s="10">
        <v>250</v>
      </c>
      <c r="K114" s="10">
        <v>0</v>
      </c>
      <c r="L114" s="10">
        <f t="shared" si="28"/>
        <v>5250</v>
      </c>
      <c r="M114" s="10">
        <v>843.03</v>
      </c>
      <c r="N114" s="8"/>
      <c r="O114" s="8">
        <f t="shared" si="25"/>
        <v>843.03</v>
      </c>
      <c r="P114" s="17">
        <v>0</v>
      </c>
      <c r="Q114" s="8">
        <f t="shared" si="26"/>
        <v>4406.97</v>
      </c>
    </row>
    <row r="115" spans="1:17" ht="27" customHeight="1" x14ac:dyDescent="0.25">
      <c r="A115" s="13">
        <f t="shared" si="24"/>
        <v>55</v>
      </c>
      <c r="B115" s="54" t="s">
        <v>110</v>
      </c>
      <c r="C115" s="42" t="s">
        <v>413</v>
      </c>
      <c r="D115" s="43" t="s">
        <v>413</v>
      </c>
      <c r="E115" s="42" t="s">
        <v>414</v>
      </c>
      <c r="F115" s="41">
        <v>5000</v>
      </c>
      <c r="G115" s="10">
        <v>0</v>
      </c>
      <c r="H115" s="16">
        <v>0</v>
      </c>
      <c r="I115" s="16">
        <v>0</v>
      </c>
      <c r="J115" s="10">
        <v>250</v>
      </c>
      <c r="K115" s="10">
        <v>0</v>
      </c>
      <c r="L115" s="10">
        <f t="shared" si="28"/>
        <v>5250</v>
      </c>
      <c r="M115" s="10">
        <v>843.03</v>
      </c>
      <c r="N115" s="8"/>
      <c r="O115" s="8">
        <f t="shared" si="25"/>
        <v>843.03</v>
      </c>
      <c r="P115" s="17">
        <v>0</v>
      </c>
      <c r="Q115" s="8">
        <f t="shared" si="26"/>
        <v>4406.97</v>
      </c>
    </row>
    <row r="116" spans="1:17" ht="27" customHeight="1" x14ac:dyDescent="0.25">
      <c r="A116" s="13">
        <f t="shared" si="24"/>
        <v>56</v>
      </c>
      <c r="B116" s="54" t="s">
        <v>111</v>
      </c>
      <c r="C116" s="42" t="s">
        <v>413</v>
      </c>
      <c r="D116" s="43" t="s">
        <v>413</v>
      </c>
      <c r="E116" s="42" t="s">
        <v>418</v>
      </c>
      <c r="F116" s="41">
        <v>5000</v>
      </c>
      <c r="G116" s="10">
        <v>0</v>
      </c>
      <c r="H116" s="16">
        <v>0</v>
      </c>
      <c r="I116" s="16">
        <v>0</v>
      </c>
      <c r="J116" s="10">
        <v>250</v>
      </c>
      <c r="K116" s="10">
        <v>0</v>
      </c>
      <c r="L116" s="10">
        <f t="shared" si="28"/>
        <v>5250</v>
      </c>
      <c r="M116" s="10">
        <v>843.03</v>
      </c>
      <c r="N116" s="8"/>
      <c r="O116" s="8">
        <f t="shared" si="25"/>
        <v>843.03</v>
      </c>
      <c r="P116" s="17">
        <v>0</v>
      </c>
      <c r="Q116" s="8">
        <f t="shared" si="26"/>
        <v>4406.97</v>
      </c>
    </row>
    <row r="117" spans="1:17" ht="27" customHeight="1" x14ac:dyDescent="0.25">
      <c r="A117" s="13">
        <f t="shared" si="24"/>
        <v>57</v>
      </c>
      <c r="B117" s="54" t="s">
        <v>112</v>
      </c>
      <c r="C117" s="42" t="s">
        <v>413</v>
      </c>
      <c r="D117" s="43" t="s">
        <v>413</v>
      </c>
      <c r="E117" s="42" t="s">
        <v>418</v>
      </c>
      <c r="F117" s="41">
        <v>5000</v>
      </c>
      <c r="G117" s="10">
        <v>0</v>
      </c>
      <c r="H117" s="16">
        <v>0</v>
      </c>
      <c r="I117" s="16">
        <v>0</v>
      </c>
      <c r="J117" s="10">
        <v>250</v>
      </c>
      <c r="K117" s="10">
        <v>0</v>
      </c>
      <c r="L117" s="10">
        <f t="shared" si="28"/>
        <v>5250</v>
      </c>
      <c r="M117" s="10">
        <v>843.03</v>
      </c>
      <c r="N117" s="8"/>
      <c r="O117" s="8">
        <f t="shared" si="25"/>
        <v>843.03</v>
      </c>
      <c r="P117" s="17">
        <v>0</v>
      </c>
      <c r="Q117" s="8">
        <f t="shared" si="26"/>
        <v>4406.97</v>
      </c>
    </row>
    <row r="118" spans="1:17" ht="27" customHeight="1" x14ac:dyDescent="0.25">
      <c r="A118" s="13">
        <f t="shared" si="24"/>
        <v>58</v>
      </c>
      <c r="B118" s="54" t="s">
        <v>113</v>
      </c>
      <c r="C118" s="42" t="s">
        <v>413</v>
      </c>
      <c r="D118" s="43" t="s">
        <v>413</v>
      </c>
      <c r="E118" s="42" t="s">
        <v>418</v>
      </c>
      <c r="F118" s="41">
        <v>5000</v>
      </c>
      <c r="G118" s="10">
        <v>0</v>
      </c>
      <c r="H118" s="16">
        <v>0</v>
      </c>
      <c r="I118" s="16">
        <v>0</v>
      </c>
      <c r="J118" s="10">
        <v>250</v>
      </c>
      <c r="K118" s="10">
        <v>0</v>
      </c>
      <c r="L118" s="10">
        <f t="shared" si="28"/>
        <v>5250</v>
      </c>
      <c r="M118" s="10">
        <v>843.03</v>
      </c>
      <c r="N118" s="8"/>
      <c r="O118" s="8">
        <f t="shared" si="25"/>
        <v>843.03</v>
      </c>
      <c r="P118" s="17">
        <v>0</v>
      </c>
      <c r="Q118" s="8">
        <f t="shared" si="26"/>
        <v>4406.97</v>
      </c>
    </row>
    <row r="119" spans="1:17" ht="27" customHeight="1" x14ac:dyDescent="0.25">
      <c r="A119" s="13">
        <f t="shared" si="24"/>
        <v>59</v>
      </c>
      <c r="B119" s="54" t="s">
        <v>114</v>
      </c>
      <c r="C119" s="42" t="s">
        <v>413</v>
      </c>
      <c r="D119" s="43" t="s">
        <v>413</v>
      </c>
      <c r="E119" s="42" t="s">
        <v>418</v>
      </c>
      <c r="F119" s="41">
        <v>5000</v>
      </c>
      <c r="G119" s="10">
        <v>0</v>
      </c>
      <c r="H119" s="16">
        <v>0</v>
      </c>
      <c r="I119" s="16">
        <v>0</v>
      </c>
      <c r="J119" s="10">
        <v>250</v>
      </c>
      <c r="K119" s="10">
        <v>0</v>
      </c>
      <c r="L119" s="10">
        <f t="shared" si="28"/>
        <v>5250</v>
      </c>
      <c r="M119" s="10">
        <v>843.03</v>
      </c>
      <c r="N119" s="8"/>
      <c r="O119" s="8">
        <f t="shared" si="25"/>
        <v>843.03</v>
      </c>
      <c r="P119" s="17">
        <v>0</v>
      </c>
      <c r="Q119" s="8">
        <f t="shared" si="26"/>
        <v>4406.97</v>
      </c>
    </row>
    <row r="120" spans="1:17" ht="27" customHeight="1" x14ac:dyDescent="0.25">
      <c r="A120" s="13">
        <f t="shared" si="24"/>
        <v>60</v>
      </c>
      <c r="B120" s="54" t="s">
        <v>115</v>
      </c>
      <c r="C120" s="42" t="s">
        <v>413</v>
      </c>
      <c r="D120" s="43" t="s">
        <v>413</v>
      </c>
      <c r="E120" s="42" t="s">
        <v>418</v>
      </c>
      <c r="F120" s="41">
        <v>5000</v>
      </c>
      <c r="G120" s="10">
        <v>0</v>
      </c>
      <c r="H120" s="16">
        <v>0</v>
      </c>
      <c r="I120" s="16">
        <v>0</v>
      </c>
      <c r="J120" s="10">
        <v>250</v>
      </c>
      <c r="K120" s="10">
        <v>0</v>
      </c>
      <c r="L120" s="10">
        <f t="shared" si="28"/>
        <v>5250</v>
      </c>
      <c r="M120" s="10">
        <v>843.03</v>
      </c>
      <c r="N120" s="8"/>
      <c r="O120" s="8">
        <f t="shared" si="25"/>
        <v>843.03</v>
      </c>
      <c r="P120" s="17">
        <v>0</v>
      </c>
      <c r="Q120" s="8">
        <f t="shared" si="26"/>
        <v>4406.97</v>
      </c>
    </row>
    <row r="121" spans="1:17" ht="27" customHeight="1" x14ac:dyDescent="0.25">
      <c r="A121" s="13">
        <f t="shared" si="24"/>
        <v>61</v>
      </c>
      <c r="B121" s="54" t="s">
        <v>116</v>
      </c>
      <c r="C121" s="42" t="s">
        <v>413</v>
      </c>
      <c r="D121" s="43" t="s">
        <v>413</v>
      </c>
      <c r="E121" s="42" t="s">
        <v>418</v>
      </c>
      <c r="F121" s="41">
        <v>5000</v>
      </c>
      <c r="G121" s="10">
        <v>0</v>
      </c>
      <c r="H121" s="16">
        <v>0</v>
      </c>
      <c r="I121" s="16">
        <v>0</v>
      </c>
      <c r="J121" s="10">
        <v>250</v>
      </c>
      <c r="K121" s="10">
        <v>0</v>
      </c>
      <c r="L121" s="10">
        <f t="shared" si="28"/>
        <v>5250</v>
      </c>
      <c r="M121" s="10">
        <v>843.03</v>
      </c>
      <c r="N121" s="8"/>
      <c r="O121" s="8">
        <f t="shared" si="25"/>
        <v>843.03</v>
      </c>
      <c r="P121" s="17">
        <v>0</v>
      </c>
      <c r="Q121" s="8">
        <f t="shared" si="26"/>
        <v>4406.97</v>
      </c>
    </row>
    <row r="122" spans="1:17" ht="27" customHeight="1" x14ac:dyDescent="0.25">
      <c r="A122" s="13">
        <f t="shared" si="24"/>
        <v>62</v>
      </c>
      <c r="B122" s="54" t="s">
        <v>117</v>
      </c>
      <c r="C122" s="42" t="s">
        <v>413</v>
      </c>
      <c r="D122" s="43" t="s">
        <v>413</v>
      </c>
      <c r="E122" s="42" t="s">
        <v>418</v>
      </c>
      <c r="F122" s="41">
        <v>5000</v>
      </c>
      <c r="G122" s="10">
        <v>0</v>
      </c>
      <c r="H122" s="16">
        <v>0</v>
      </c>
      <c r="I122" s="16">
        <v>0</v>
      </c>
      <c r="J122" s="10">
        <v>250</v>
      </c>
      <c r="K122" s="10">
        <v>0</v>
      </c>
      <c r="L122" s="10">
        <f t="shared" si="28"/>
        <v>5250</v>
      </c>
      <c r="M122" s="10">
        <v>843.03</v>
      </c>
      <c r="N122" s="8"/>
      <c r="O122" s="8">
        <f t="shared" ref="O122:O138" si="29">+M122</f>
        <v>843.03</v>
      </c>
      <c r="P122" s="17">
        <v>0</v>
      </c>
      <c r="Q122" s="8">
        <f t="shared" ref="Q122:Q138" si="30">L122-M122-N122+P122</f>
        <v>4406.97</v>
      </c>
    </row>
    <row r="123" spans="1:17" ht="27" customHeight="1" x14ac:dyDescent="0.25">
      <c r="A123" s="13">
        <f t="shared" si="24"/>
        <v>63</v>
      </c>
      <c r="B123" s="54" t="s">
        <v>118</v>
      </c>
      <c r="C123" s="42" t="s">
        <v>413</v>
      </c>
      <c r="D123" s="43" t="s">
        <v>413</v>
      </c>
      <c r="E123" s="42" t="s">
        <v>418</v>
      </c>
      <c r="F123" s="41">
        <v>5000</v>
      </c>
      <c r="G123" s="10">
        <v>0</v>
      </c>
      <c r="H123" s="16">
        <v>0</v>
      </c>
      <c r="I123" s="16">
        <v>0</v>
      </c>
      <c r="J123" s="10">
        <v>250</v>
      </c>
      <c r="K123" s="10">
        <v>0</v>
      </c>
      <c r="L123" s="10">
        <f t="shared" si="28"/>
        <v>5250</v>
      </c>
      <c r="M123" s="10">
        <v>843.03</v>
      </c>
      <c r="N123" s="8"/>
      <c r="O123" s="8">
        <f t="shared" si="29"/>
        <v>843.03</v>
      </c>
      <c r="P123" s="17">
        <v>0</v>
      </c>
      <c r="Q123" s="8">
        <f t="shared" si="30"/>
        <v>4406.97</v>
      </c>
    </row>
    <row r="124" spans="1:17" ht="27" customHeight="1" x14ac:dyDescent="0.25">
      <c r="A124" s="13">
        <f t="shared" si="24"/>
        <v>64</v>
      </c>
      <c r="B124" s="54" t="s">
        <v>119</v>
      </c>
      <c r="C124" s="42" t="s">
        <v>413</v>
      </c>
      <c r="D124" s="43" t="s">
        <v>413</v>
      </c>
      <c r="E124" s="42" t="s">
        <v>418</v>
      </c>
      <c r="F124" s="41">
        <v>5000</v>
      </c>
      <c r="G124" s="10">
        <v>0</v>
      </c>
      <c r="H124" s="16">
        <v>0</v>
      </c>
      <c r="I124" s="16">
        <v>0</v>
      </c>
      <c r="J124" s="10">
        <v>250</v>
      </c>
      <c r="K124" s="10">
        <v>0</v>
      </c>
      <c r="L124" s="10">
        <f t="shared" si="28"/>
        <v>5250</v>
      </c>
      <c r="M124" s="10">
        <v>843.03</v>
      </c>
      <c r="N124" s="8"/>
      <c r="O124" s="8">
        <f t="shared" si="29"/>
        <v>843.03</v>
      </c>
      <c r="P124" s="17">
        <v>0</v>
      </c>
      <c r="Q124" s="8">
        <f t="shared" si="30"/>
        <v>4406.97</v>
      </c>
    </row>
    <row r="125" spans="1:17" ht="27" customHeight="1" x14ac:dyDescent="0.25">
      <c r="A125" s="13">
        <f t="shared" si="24"/>
        <v>65</v>
      </c>
      <c r="B125" s="54" t="s">
        <v>120</v>
      </c>
      <c r="C125" s="42" t="s">
        <v>413</v>
      </c>
      <c r="D125" s="43" t="s">
        <v>413</v>
      </c>
      <c r="E125" s="42" t="s">
        <v>416</v>
      </c>
      <c r="F125" s="41">
        <v>5000</v>
      </c>
      <c r="G125" s="10">
        <v>0</v>
      </c>
      <c r="H125" s="16">
        <v>0</v>
      </c>
      <c r="I125" s="16">
        <v>0</v>
      </c>
      <c r="J125" s="10">
        <v>250</v>
      </c>
      <c r="K125" s="10">
        <v>0</v>
      </c>
      <c r="L125" s="10">
        <f t="shared" si="28"/>
        <v>5250</v>
      </c>
      <c r="M125" s="10">
        <v>843.03</v>
      </c>
      <c r="N125" s="8"/>
      <c r="O125" s="8">
        <f t="shared" si="29"/>
        <v>843.03</v>
      </c>
      <c r="P125" s="17">
        <v>0</v>
      </c>
      <c r="Q125" s="8">
        <f t="shared" si="30"/>
        <v>4406.97</v>
      </c>
    </row>
    <row r="126" spans="1:17" ht="27" customHeight="1" x14ac:dyDescent="0.25">
      <c r="A126" s="13">
        <f t="shared" si="24"/>
        <v>66</v>
      </c>
      <c r="B126" s="54" t="s">
        <v>121</v>
      </c>
      <c r="C126" s="42" t="s">
        <v>413</v>
      </c>
      <c r="D126" s="43" t="s">
        <v>413</v>
      </c>
      <c r="E126" s="42" t="s">
        <v>416</v>
      </c>
      <c r="F126" s="41">
        <v>5000</v>
      </c>
      <c r="G126" s="10">
        <v>0</v>
      </c>
      <c r="H126" s="16">
        <v>0</v>
      </c>
      <c r="I126" s="16">
        <v>0</v>
      </c>
      <c r="J126" s="10">
        <v>250</v>
      </c>
      <c r="K126" s="10">
        <v>0</v>
      </c>
      <c r="L126" s="10">
        <f t="shared" si="28"/>
        <v>5250</v>
      </c>
      <c r="M126" s="10">
        <v>843.03</v>
      </c>
      <c r="N126" s="8"/>
      <c r="O126" s="8">
        <f t="shared" si="29"/>
        <v>843.03</v>
      </c>
      <c r="P126" s="17">
        <v>0</v>
      </c>
      <c r="Q126" s="8">
        <f t="shared" si="30"/>
        <v>4406.97</v>
      </c>
    </row>
    <row r="127" spans="1:17" ht="27" customHeight="1" x14ac:dyDescent="0.25">
      <c r="A127" s="13">
        <f t="shared" ref="A127:A139" si="31">+A126+1</f>
        <v>67</v>
      </c>
      <c r="B127" s="54" t="s">
        <v>122</v>
      </c>
      <c r="C127" s="42" t="s">
        <v>413</v>
      </c>
      <c r="D127" s="43" t="s">
        <v>413</v>
      </c>
      <c r="E127" s="42" t="s">
        <v>416</v>
      </c>
      <c r="F127" s="41">
        <v>5000</v>
      </c>
      <c r="G127" s="10">
        <v>0</v>
      </c>
      <c r="H127" s="16">
        <v>0</v>
      </c>
      <c r="I127" s="16">
        <v>0</v>
      </c>
      <c r="J127" s="10">
        <v>250</v>
      </c>
      <c r="K127" s="10">
        <v>0</v>
      </c>
      <c r="L127" s="10">
        <f t="shared" si="28"/>
        <v>5250</v>
      </c>
      <c r="M127" s="10">
        <v>843.03</v>
      </c>
      <c r="N127" s="8"/>
      <c r="O127" s="8">
        <f t="shared" si="29"/>
        <v>843.03</v>
      </c>
      <c r="P127" s="17">
        <v>0</v>
      </c>
      <c r="Q127" s="8">
        <f t="shared" si="30"/>
        <v>4406.97</v>
      </c>
    </row>
    <row r="128" spans="1:17" ht="27" customHeight="1" x14ac:dyDescent="0.25">
      <c r="A128" s="13">
        <f t="shared" si="31"/>
        <v>68</v>
      </c>
      <c r="B128" s="54" t="s">
        <v>123</v>
      </c>
      <c r="C128" s="42" t="s">
        <v>413</v>
      </c>
      <c r="D128" s="43" t="s">
        <v>413</v>
      </c>
      <c r="E128" s="42" t="s">
        <v>416</v>
      </c>
      <c r="F128" s="41">
        <v>5000</v>
      </c>
      <c r="G128" s="10">
        <v>0</v>
      </c>
      <c r="H128" s="16">
        <v>0</v>
      </c>
      <c r="I128" s="16">
        <v>0</v>
      </c>
      <c r="J128" s="10">
        <v>250</v>
      </c>
      <c r="K128" s="10">
        <v>0</v>
      </c>
      <c r="L128" s="10">
        <f t="shared" si="28"/>
        <v>5250</v>
      </c>
      <c r="M128" s="10">
        <v>843.03</v>
      </c>
      <c r="N128" s="8"/>
      <c r="O128" s="8">
        <f t="shared" si="29"/>
        <v>843.03</v>
      </c>
      <c r="P128" s="17">
        <v>0</v>
      </c>
      <c r="Q128" s="8">
        <f t="shared" si="30"/>
        <v>4406.97</v>
      </c>
    </row>
    <row r="129" spans="1:18" ht="27" customHeight="1" x14ac:dyDescent="0.25">
      <c r="A129" s="13">
        <f t="shared" si="31"/>
        <v>69</v>
      </c>
      <c r="B129" s="54" t="s">
        <v>124</v>
      </c>
      <c r="C129" s="42" t="s">
        <v>413</v>
      </c>
      <c r="D129" s="43" t="s">
        <v>413</v>
      </c>
      <c r="E129" s="42" t="s">
        <v>416</v>
      </c>
      <c r="F129" s="41">
        <v>5000</v>
      </c>
      <c r="G129" s="10">
        <v>0</v>
      </c>
      <c r="H129" s="16">
        <v>0</v>
      </c>
      <c r="I129" s="16">
        <v>0</v>
      </c>
      <c r="J129" s="10">
        <v>250</v>
      </c>
      <c r="K129" s="10">
        <v>0</v>
      </c>
      <c r="L129" s="10">
        <f t="shared" si="28"/>
        <v>5250</v>
      </c>
      <c r="M129" s="10">
        <v>843.03</v>
      </c>
      <c r="N129" s="8"/>
      <c r="O129" s="8">
        <f t="shared" si="29"/>
        <v>843.03</v>
      </c>
      <c r="P129" s="17">
        <v>0</v>
      </c>
      <c r="Q129" s="8">
        <f t="shared" si="30"/>
        <v>4406.97</v>
      </c>
    </row>
    <row r="130" spans="1:18" ht="27" customHeight="1" x14ac:dyDescent="0.25">
      <c r="A130" s="13">
        <f t="shared" si="31"/>
        <v>70</v>
      </c>
      <c r="B130" s="54" t="s">
        <v>125</v>
      </c>
      <c r="C130" s="42" t="s">
        <v>413</v>
      </c>
      <c r="D130" s="43" t="s">
        <v>413</v>
      </c>
      <c r="E130" s="42" t="s">
        <v>416</v>
      </c>
      <c r="F130" s="41">
        <v>5000</v>
      </c>
      <c r="G130" s="10">
        <v>0</v>
      </c>
      <c r="H130" s="16">
        <v>0</v>
      </c>
      <c r="I130" s="16">
        <v>0</v>
      </c>
      <c r="J130" s="10">
        <v>250</v>
      </c>
      <c r="K130" s="10">
        <v>0</v>
      </c>
      <c r="L130" s="10">
        <f t="shared" si="28"/>
        <v>5250</v>
      </c>
      <c r="M130" s="10">
        <v>843.03</v>
      </c>
      <c r="N130" s="8"/>
      <c r="O130" s="8">
        <f t="shared" si="29"/>
        <v>843.03</v>
      </c>
      <c r="P130" s="17">
        <v>0</v>
      </c>
      <c r="Q130" s="8">
        <f t="shared" si="30"/>
        <v>4406.97</v>
      </c>
    </row>
    <row r="131" spans="1:18" ht="27" customHeight="1" x14ac:dyDescent="0.25">
      <c r="A131" s="13">
        <f t="shared" si="31"/>
        <v>71</v>
      </c>
      <c r="B131" s="54" t="s">
        <v>126</v>
      </c>
      <c r="C131" s="42" t="s">
        <v>413</v>
      </c>
      <c r="D131" s="43" t="s">
        <v>413</v>
      </c>
      <c r="E131" s="42" t="s">
        <v>416</v>
      </c>
      <c r="F131" s="41">
        <v>5000</v>
      </c>
      <c r="G131" s="10">
        <v>0</v>
      </c>
      <c r="H131" s="16">
        <v>0</v>
      </c>
      <c r="I131" s="16">
        <v>0</v>
      </c>
      <c r="J131" s="10">
        <v>250</v>
      </c>
      <c r="K131" s="10">
        <v>0</v>
      </c>
      <c r="L131" s="10">
        <f t="shared" si="28"/>
        <v>5250</v>
      </c>
      <c r="M131" s="10">
        <v>843.03</v>
      </c>
      <c r="N131" s="8"/>
      <c r="O131" s="8">
        <f t="shared" si="29"/>
        <v>843.03</v>
      </c>
      <c r="P131" s="17">
        <v>0</v>
      </c>
      <c r="Q131" s="8">
        <f t="shared" si="30"/>
        <v>4406.97</v>
      </c>
    </row>
    <row r="132" spans="1:18" ht="27" customHeight="1" x14ac:dyDescent="0.25">
      <c r="A132" s="13">
        <f t="shared" si="31"/>
        <v>72</v>
      </c>
      <c r="B132" s="52" t="s">
        <v>97</v>
      </c>
      <c r="C132" s="42" t="s">
        <v>413</v>
      </c>
      <c r="D132" s="43" t="s">
        <v>413</v>
      </c>
      <c r="E132" s="42" t="s">
        <v>418</v>
      </c>
      <c r="F132" s="41">
        <v>5000</v>
      </c>
      <c r="G132" s="10">
        <v>0</v>
      </c>
      <c r="H132" s="16">
        <v>0</v>
      </c>
      <c r="I132" s="16">
        <v>0</v>
      </c>
      <c r="J132" s="10">
        <v>250</v>
      </c>
      <c r="K132" s="10">
        <v>0</v>
      </c>
      <c r="L132" s="10">
        <f t="shared" si="28"/>
        <v>5250</v>
      </c>
      <c r="M132" s="10">
        <v>843.03</v>
      </c>
      <c r="N132" s="8"/>
      <c r="O132" s="8">
        <f t="shared" si="29"/>
        <v>843.03</v>
      </c>
      <c r="P132" s="17">
        <v>0</v>
      </c>
      <c r="Q132" s="8">
        <f t="shared" si="30"/>
        <v>4406.97</v>
      </c>
    </row>
    <row r="133" spans="1:18" ht="27" customHeight="1" x14ac:dyDescent="0.25">
      <c r="A133" s="13">
        <f t="shared" si="31"/>
        <v>73</v>
      </c>
      <c r="B133" s="52" t="s">
        <v>127</v>
      </c>
      <c r="C133" s="42" t="s">
        <v>413</v>
      </c>
      <c r="D133" s="43" t="s">
        <v>413</v>
      </c>
      <c r="E133" s="42" t="s">
        <v>416</v>
      </c>
      <c r="F133" s="41">
        <v>5000</v>
      </c>
      <c r="G133" s="10">
        <v>0</v>
      </c>
      <c r="H133" s="16">
        <v>0</v>
      </c>
      <c r="I133" s="16">
        <v>0</v>
      </c>
      <c r="J133" s="10">
        <v>250</v>
      </c>
      <c r="K133" s="10">
        <v>0</v>
      </c>
      <c r="L133" s="10">
        <f t="shared" si="28"/>
        <v>5250</v>
      </c>
      <c r="M133" s="10">
        <v>843.03</v>
      </c>
      <c r="N133" s="8"/>
      <c r="O133" s="8">
        <f t="shared" si="29"/>
        <v>843.03</v>
      </c>
      <c r="P133" s="17">
        <v>0</v>
      </c>
      <c r="Q133" s="8">
        <f t="shared" si="30"/>
        <v>4406.97</v>
      </c>
    </row>
    <row r="134" spans="1:18" ht="27" customHeight="1" x14ac:dyDescent="0.25">
      <c r="A134" s="13">
        <f t="shared" si="31"/>
        <v>74</v>
      </c>
      <c r="B134" s="52" t="s">
        <v>157</v>
      </c>
      <c r="C134" s="42" t="s">
        <v>413</v>
      </c>
      <c r="D134" s="43" t="s">
        <v>413</v>
      </c>
      <c r="E134" s="42" t="s">
        <v>418</v>
      </c>
      <c r="F134" s="41">
        <v>5000</v>
      </c>
      <c r="G134" s="10">
        <v>0</v>
      </c>
      <c r="H134" s="16">
        <v>0</v>
      </c>
      <c r="I134" s="16">
        <v>0</v>
      </c>
      <c r="J134" s="10">
        <v>250</v>
      </c>
      <c r="K134" s="10">
        <v>0</v>
      </c>
      <c r="L134" s="10">
        <f t="shared" si="28"/>
        <v>5250</v>
      </c>
      <c r="M134" s="10">
        <v>843.03</v>
      </c>
      <c r="N134" s="8"/>
      <c r="O134" s="8">
        <f t="shared" si="29"/>
        <v>843.03</v>
      </c>
      <c r="P134" s="17">
        <v>0</v>
      </c>
      <c r="Q134" s="8">
        <f t="shared" si="30"/>
        <v>4406.97</v>
      </c>
    </row>
    <row r="135" spans="1:18" ht="27" customHeight="1" x14ac:dyDescent="0.25">
      <c r="A135" s="13">
        <f t="shared" si="31"/>
        <v>75</v>
      </c>
      <c r="B135" s="39" t="s">
        <v>161</v>
      </c>
      <c r="C135" s="42" t="s">
        <v>413</v>
      </c>
      <c r="D135" s="43" t="s">
        <v>413</v>
      </c>
      <c r="E135" s="42" t="s">
        <v>291</v>
      </c>
      <c r="F135" s="41">
        <v>5000</v>
      </c>
      <c r="G135" s="10">
        <v>0</v>
      </c>
      <c r="H135" s="16">
        <v>0</v>
      </c>
      <c r="I135" s="16">
        <v>0</v>
      </c>
      <c r="J135" s="10">
        <v>250</v>
      </c>
      <c r="K135" s="10">
        <v>0</v>
      </c>
      <c r="L135" s="10">
        <f t="shared" ref="L135" si="32">F135+G135+H135+I135+J135+K135</f>
        <v>5250</v>
      </c>
      <c r="M135" s="10">
        <v>843.03</v>
      </c>
      <c r="N135" s="8"/>
      <c r="O135" s="8">
        <f t="shared" si="29"/>
        <v>843.03</v>
      </c>
      <c r="P135" s="17">
        <v>0</v>
      </c>
      <c r="Q135" s="8">
        <f t="shared" si="30"/>
        <v>4406.97</v>
      </c>
    </row>
    <row r="136" spans="1:18" ht="27" customHeight="1" x14ac:dyDescent="0.25">
      <c r="A136" s="13">
        <f t="shared" si="31"/>
        <v>76</v>
      </c>
      <c r="B136" s="52" t="s">
        <v>160</v>
      </c>
      <c r="C136" s="42" t="s">
        <v>413</v>
      </c>
      <c r="D136" s="43" t="s">
        <v>413</v>
      </c>
      <c r="E136" s="42" t="s">
        <v>293</v>
      </c>
      <c r="F136" s="41">
        <v>5000</v>
      </c>
      <c r="G136" s="10">
        <v>0</v>
      </c>
      <c r="H136" s="16">
        <v>0</v>
      </c>
      <c r="I136" s="16">
        <v>0</v>
      </c>
      <c r="J136" s="10">
        <v>250</v>
      </c>
      <c r="K136" s="10">
        <v>0</v>
      </c>
      <c r="L136" s="10">
        <f t="shared" ref="L136:L137" si="33">F136+G136+H136+I136+J136+K136</f>
        <v>5250</v>
      </c>
      <c r="M136" s="10">
        <v>835.95</v>
      </c>
      <c r="N136" s="8"/>
      <c r="O136" s="8">
        <f t="shared" si="29"/>
        <v>835.95</v>
      </c>
      <c r="P136" s="17">
        <v>0</v>
      </c>
      <c r="Q136" s="8">
        <f t="shared" si="30"/>
        <v>4414.05</v>
      </c>
      <c r="R136" s="12"/>
    </row>
    <row r="137" spans="1:18" ht="27" customHeight="1" x14ac:dyDescent="0.25">
      <c r="A137" s="13">
        <f t="shared" si="31"/>
        <v>77</v>
      </c>
      <c r="B137" s="52" t="s">
        <v>420</v>
      </c>
      <c r="C137" s="42" t="s">
        <v>413</v>
      </c>
      <c r="D137" s="43" t="s">
        <v>413</v>
      </c>
      <c r="E137" s="42" t="s">
        <v>421</v>
      </c>
      <c r="F137" s="41">
        <v>5000</v>
      </c>
      <c r="G137" s="10">
        <v>0</v>
      </c>
      <c r="H137" s="16">
        <v>0</v>
      </c>
      <c r="I137" s="16">
        <v>0</v>
      </c>
      <c r="J137" s="10">
        <v>250</v>
      </c>
      <c r="K137" s="10">
        <v>0</v>
      </c>
      <c r="L137" s="10">
        <f t="shared" si="33"/>
        <v>5250</v>
      </c>
      <c r="M137" s="10">
        <v>843.03</v>
      </c>
      <c r="N137" s="8"/>
      <c r="O137" s="8">
        <f t="shared" si="29"/>
        <v>843.03</v>
      </c>
      <c r="P137" s="17">
        <v>0</v>
      </c>
      <c r="Q137" s="8">
        <f t="shared" si="30"/>
        <v>4406.97</v>
      </c>
      <c r="R137" s="12"/>
    </row>
    <row r="138" spans="1:18" ht="27" customHeight="1" x14ac:dyDescent="0.25">
      <c r="A138" s="13">
        <f t="shared" si="31"/>
        <v>78</v>
      </c>
      <c r="B138" s="52" t="s">
        <v>422</v>
      </c>
      <c r="C138" s="42" t="s">
        <v>413</v>
      </c>
      <c r="D138" s="43" t="s">
        <v>413</v>
      </c>
      <c r="E138" s="42" t="s">
        <v>423</v>
      </c>
      <c r="F138" s="41">
        <v>5000</v>
      </c>
      <c r="G138" s="10">
        <v>0</v>
      </c>
      <c r="H138" s="16">
        <v>0</v>
      </c>
      <c r="I138" s="16">
        <v>0</v>
      </c>
      <c r="J138" s="10">
        <v>250</v>
      </c>
      <c r="K138" s="10">
        <v>0</v>
      </c>
      <c r="L138" s="10">
        <f>+L137</f>
        <v>5250</v>
      </c>
      <c r="M138" s="10">
        <v>843.03</v>
      </c>
      <c r="N138" s="8"/>
      <c r="O138" s="8">
        <f t="shared" si="29"/>
        <v>843.03</v>
      </c>
      <c r="P138" s="17">
        <v>0</v>
      </c>
      <c r="Q138" s="8">
        <f t="shared" si="30"/>
        <v>4406.97</v>
      </c>
      <c r="R138" s="12"/>
    </row>
    <row r="139" spans="1:18" ht="27" customHeight="1" x14ac:dyDescent="0.25">
      <c r="A139" s="13">
        <f t="shared" si="31"/>
        <v>79</v>
      </c>
      <c r="B139" s="52" t="s">
        <v>622</v>
      </c>
      <c r="C139" s="42" t="s">
        <v>623</v>
      </c>
      <c r="D139" s="43" t="s">
        <v>623</v>
      </c>
      <c r="E139" s="42" t="s">
        <v>272</v>
      </c>
      <c r="F139" s="41">
        <v>4300</v>
      </c>
      <c r="G139" s="40">
        <v>0</v>
      </c>
      <c r="H139" s="65">
        <v>0</v>
      </c>
      <c r="I139" s="65">
        <v>0</v>
      </c>
      <c r="J139" s="40">
        <v>250</v>
      </c>
      <c r="K139" s="10">
        <v>0</v>
      </c>
      <c r="L139" s="10">
        <f>+F139+J139</f>
        <v>4550</v>
      </c>
      <c r="M139" s="10">
        <v>702.79</v>
      </c>
      <c r="N139" s="8"/>
      <c r="O139" s="8">
        <f t="shared" ref="O139" si="34">+M139</f>
        <v>702.79</v>
      </c>
      <c r="P139" s="17">
        <v>0</v>
      </c>
      <c r="Q139" s="8">
        <f t="shared" ref="Q139" si="35">L139-M139-N139+P139</f>
        <v>3847.21</v>
      </c>
      <c r="R139" s="12"/>
    </row>
    <row r="140" spans="1:18" s="11" customFormat="1" ht="24" customHeight="1" x14ac:dyDescent="0.25">
      <c r="A140" s="13"/>
      <c r="B140" s="53" t="s">
        <v>163</v>
      </c>
      <c r="C140" s="57"/>
      <c r="D140" s="57"/>
      <c r="E140" s="57"/>
      <c r="F140" s="55">
        <f>SUM(F61:F139)</f>
        <v>389800</v>
      </c>
      <c r="G140" s="55">
        <f>SUM(G61:G139)</f>
        <v>0</v>
      </c>
      <c r="H140" s="55">
        <f>SUM(H61:H139)</f>
        <v>0</v>
      </c>
      <c r="I140" s="55">
        <f>SUM(I61:I139)</f>
        <v>0</v>
      </c>
      <c r="J140" s="55">
        <f>SUM(J61:J139)</f>
        <v>20350</v>
      </c>
      <c r="K140" s="55">
        <f>SUM(K61:K138)</f>
        <v>0</v>
      </c>
      <c r="L140" s="55">
        <f>SUM(L61:L139)</f>
        <v>410150</v>
      </c>
      <c r="M140" s="55">
        <f>SUM(M61:N139)</f>
        <v>76331.869999999937</v>
      </c>
      <c r="N140" s="15">
        <f>SUM(N61:N136)</f>
        <v>0</v>
      </c>
      <c r="O140" s="55">
        <f>SUM(O61:O139)</f>
        <v>76331.869999999937</v>
      </c>
      <c r="P140" s="55">
        <f>SUM(P61:P138)</f>
        <v>0</v>
      </c>
      <c r="Q140" s="55">
        <f>SUM(Q61:Q139)</f>
        <v>333818.12999999966</v>
      </c>
    </row>
    <row r="142" spans="1:18" ht="17.25" customHeight="1" x14ac:dyDescent="0.25">
      <c r="A142" s="105" t="s">
        <v>86</v>
      </c>
      <c r="B142" s="105"/>
      <c r="C142" s="105"/>
      <c r="D142" s="105"/>
      <c r="E142" s="105"/>
      <c r="F142" s="105"/>
    </row>
    <row r="143" spans="1:18" ht="17.25" customHeight="1" x14ac:dyDescent="0.25">
      <c r="A143" s="106" t="s">
        <v>676</v>
      </c>
      <c r="B143" s="106"/>
      <c r="C143" s="106"/>
      <c r="D143" s="107" t="s">
        <v>617</v>
      </c>
      <c r="E143" s="107"/>
      <c r="F143" s="107"/>
    </row>
    <row r="144" spans="1:18" ht="17.25" customHeight="1" x14ac:dyDescent="0.25">
      <c r="A144" s="60" t="s">
        <v>87</v>
      </c>
      <c r="B144" s="60" t="s">
        <v>88</v>
      </c>
      <c r="C144" s="60" t="s">
        <v>89</v>
      </c>
      <c r="D144" s="61" t="s">
        <v>90</v>
      </c>
      <c r="E144" s="62" t="s">
        <v>91</v>
      </c>
      <c r="F144" s="63" t="s">
        <v>139</v>
      </c>
    </row>
    <row r="145" spans="1:6" ht="17.25" customHeight="1" x14ac:dyDescent="0.25">
      <c r="A145" s="35">
        <v>1</v>
      </c>
      <c r="B145" s="45" t="s">
        <v>140</v>
      </c>
      <c r="C145" s="44" t="s">
        <v>146</v>
      </c>
      <c r="D145" s="46" t="s">
        <v>151</v>
      </c>
      <c r="E145" s="30" t="s">
        <v>92</v>
      </c>
      <c r="F145" s="49">
        <v>12000</v>
      </c>
    </row>
    <row r="146" spans="1:6" ht="17.25" customHeight="1" x14ac:dyDescent="0.25">
      <c r="A146" s="35">
        <f>+A145+1</f>
        <v>2</v>
      </c>
      <c r="B146" s="31" t="s">
        <v>141</v>
      </c>
      <c r="C146" s="34" t="s">
        <v>94</v>
      </c>
      <c r="D146" s="36" t="s">
        <v>151</v>
      </c>
      <c r="E146" s="30" t="s">
        <v>92</v>
      </c>
      <c r="F146" s="38">
        <v>10000</v>
      </c>
    </row>
    <row r="147" spans="1:6" ht="17.25" customHeight="1" x14ac:dyDescent="0.25">
      <c r="A147" s="35">
        <f t="shared" ref="A147:A151" si="36">+A146+1</f>
        <v>3</v>
      </c>
      <c r="B147" s="31" t="s">
        <v>142</v>
      </c>
      <c r="C147" s="34" t="s">
        <v>147</v>
      </c>
      <c r="D147" s="36" t="s">
        <v>151</v>
      </c>
      <c r="E147" s="29" t="s">
        <v>92</v>
      </c>
      <c r="F147" s="38">
        <v>10000</v>
      </c>
    </row>
    <row r="148" spans="1:6" ht="17.25" customHeight="1" x14ac:dyDescent="0.25">
      <c r="A148" s="35">
        <f t="shared" si="36"/>
        <v>4</v>
      </c>
      <c r="B148" s="31" t="s">
        <v>143</v>
      </c>
      <c r="C148" s="33" t="s">
        <v>148</v>
      </c>
      <c r="D148" s="36" t="s">
        <v>151</v>
      </c>
      <c r="E148" s="30" t="s">
        <v>92</v>
      </c>
      <c r="F148" s="38">
        <v>10000</v>
      </c>
    </row>
    <row r="149" spans="1:6" ht="17.25" customHeight="1" x14ac:dyDescent="0.25">
      <c r="A149" s="35">
        <f t="shared" si="36"/>
        <v>5</v>
      </c>
      <c r="B149" s="31" t="s">
        <v>144</v>
      </c>
      <c r="C149" s="34" t="s">
        <v>149</v>
      </c>
      <c r="D149" s="36" t="s">
        <v>151</v>
      </c>
      <c r="E149" s="30" t="s">
        <v>92</v>
      </c>
      <c r="F149" s="38">
        <v>10000</v>
      </c>
    </row>
    <row r="150" spans="1:6" ht="17.25" customHeight="1" x14ac:dyDescent="0.25">
      <c r="A150" s="35">
        <f t="shared" si="36"/>
        <v>6</v>
      </c>
      <c r="B150" s="31" t="s">
        <v>145</v>
      </c>
      <c r="C150" s="34" t="s">
        <v>150</v>
      </c>
      <c r="D150" s="36" t="s">
        <v>152</v>
      </c>
      <c r="E150" s="30" t="s">
        <v>92</v>
      </c>
      <c r="F150" s="38">
        <v>7000</v>
      </c>
    </row>
    <row r="151" spans="1:6" ht="17.25" customHeight="1" x14ac:dyDescent="0.25">
      <c r="A151" s="35">
        <f t="shared" si="36"/>
        <v>7</v>
      </c>
      <c r="B151" s="31" t="s">
        <v>616</v>
      </c>
      <c r="C151" s="34" t="s">
        <v>625</v>
      </c>
      <c r="D151" s="36" t="s">
        <v>151</v>
      </c>
      <c r="E151" s="30" t="s">
        <v>92</v>
      </c>
      <c r="F151" s="38">
        <v>10000</v>
      </c>
    </row>
    <row r="153" spans="1:6" ht="17.25" customHeight="1" x14ac:dyDescent="0.25">
      <c r="A153" s="105" t="s">
        <v>53</v>
      </c>
      <c r="B153" s="105"/>
      <c r="C153" s="105"/>
      <c r="D153" s="105"/>
      <c r="E153" s="105"/>
    </row>
    <row r="154" spans="1:6" ht="17.25" customHeight="1" x14ac:dyDescent="0.25">
      <c r="A154" s="105" t="s">
        <v>54</v>
      </c>
      <c r="B154" s="105"/>
      <c r="C154" s="105"/>
      <c r="D154" s="105"/>
      <c r="E154" s="105"/>
    </row>
    <row r="155" spans="1:6" ht="17.25" customHeight="1" x14ac:dyDescent="0.25">
      <c r="A155" s="108" t="s">
        <v>138</v>
      </c>
      <c r="B155" s="108"/>
      <c r="C155" s="108"/>
      <c r="D155" s="108"/>
      <c r="E155" s="108"/>
    </row>
    <row r="156" spans="1:6" ht="17.25" customHeight="1" x14ac:dyDescent="0.25">
      <c r="A156" s="60" t="s">
        <v>87</v>
      </c>
      <c r="B156" s="60" t="s">
        <v>88</v>
      </c>
      <c r="C156" s="60" t="s">
        <v>89</v>
      </c>
      <c r="D156" s="60" t="s">
        <v>90</v>
      </c>
      <c r="E156" s="60" t="s">
        <v>139</v>
      </c>
    </row>
    <row r="157" spans="1:6" ht="17.25" customHeight="1" x14ac:dyDescent="0.25">
      <c r="A157" s="79">
        <v>1</v>
      </c>
      <c r="B157" s="66" t="s">
        <v>169</v>
      </c>
      <c r="C157" s="67" t="s">
        <v>453</v>
      </c>
      <c r="D157" s="66" t="s">
        <v>137</v>
      </c>
      <c r="E157" s="89">
        <v>14000</v>
      </c>
    </row>
    <row r="158" spans="1:6" ht="17.25" customHeight="1" x14ac:dyDescent="0.25">
      <c r="A158" s="79">
        <f>+A157+1</f>
        <v>2</v>
      </c>
      <c r="B158" s="66" t="s">
        <v>170</v>
      </c>
      <c r="C158" s="67" t="s">
        <v>454</v>
      </c>
      <c r="D158" s="72" t="s">
        <v>96</v>
      </c>
      <c r="E158" s="89">
        <v>15000</v>
      </c>
    </row>
    <row r="159" spans="1:6" ht="17.25" customHeight="1" x14ac:dyDescent="0.25">
      <c r="A159" s="79">
        <f t="shared" ref="A159:A222" si="37">+A158+1</f>
        <v>3</v>
      </c>
      <c r="B159" s="66" t="s">
        <v>171</v>
      </c>
      <c r="C159" s="67" t="s">
        <v>455</v>
      </c>
      <c r="D159" s="66" t="s">
        <v>137</v>
      </c>
      <c r="E159" s="89">
        <v>12000</v>
      </c>
    </row>
    <row r="160" spans="1:6" ht="17.25" customHeight="1" x14ac:dyDescent="0.25">
      <c r="A160" s="79">
        <f t="shared" si="37"/>
        <v>4</v>
      </c>
      <c r="B160" s="66" t="s">
        <v>172</v>
      </c>
      <c r="C160" s="68" t="s">
        <v>456</v>
      </c>
      <c r="D160" s="46" t="s">
        <v>96</v>
      </c>
      <c r="E160" s="89">
        <v>19000</v>
      </c>
    </row>
    <row r="161" spans="1:5" ht="17.25" customHeight="1" x14ac:dyDescent="0.25">
      <c r="A161" s="79">
        <f t="shared" si="37"/>
        <v>5</v>
      </c>
      <c r="B161" s="66" t="s">
        <v>173</v>
      </c>
      <c r="C161" s="67" t="s">
        <v>457</v>
      </c>
      <c r="D161" s="72" t="s">
        <v>96</v>
      </c>
      <c r="E161" s="89">
        <v>19000</v>
      </c>
    </row>
    <row r="162" spans="1:5" ht="17.25" customHeight="1" x14ac:dyDescent="0.25">
      <c r="A162" s="79">
        <f t="shared" si="37"/>
        <v>6</v>
      </c>
      <c r="B162" s="66" t="s">
        <v>174</v>
      </c>
      <c r="C162" s="67" t="s">
        <v>458</v>
      </c>
      <c r="D162" s="72" t="s">
        <v>96</v>
      </c>
      <c r="E162" s="89">
        <v>19000</v>
      </c>
    </row>
    <row r="163" spans="1:5" ht="17.25" customHeight="1" x14ac:dyDescent="0.25">
      <c r="A163" s="79">
        <f t="shared" si="37"/>
        <v>7</v>
      </c>
      <c r="B163" s="66" t="s">
        <v>175</v>
      </c>
      <c r="C163" s="67" t="s">
        <v>459</v>
      </c>
      <c r="D163" s="66" t="s">
        <v>137</v>
      </c>
      <c r="E163" s="82">
        <v>7000</v>
      </c>
    </row>
    <row r="164" spans="1:5" ht="17.25" customHeight="1" x14ac:dyDescent="0.25">
      <c r="A164" s="79">
        <f t="shared" si="37"/>
        <v>8</v>
      </c>
      <c r="B164" s="66" t="s">
        <v>176</v>
      </c>
      <c r="C164" s="68" t="s">
        <v>460</v>
      </c>
      <c r="D164" s="66" t="s">
        <v>137</v>
      </c>
      <c r="E164" s="89">
        <v>6000</v>
      </c>
    </row>
    <row r="165" spans="1:5" ht="17.25" customHeight="1" x14ac:dyDescent="0.25">
      <c r="A165" s="79">
        <f t="shared" si="37"/>
        <v>9</v>
      </c>
      <c r="B165" s="66" t="s">
        <v>177</v>
      </c>
      <c r="C165" s="68" t="s">
        <v>461</v>
      </c>
      <c r="D165" s="66" t="s">
        <v>137</v>
      </c>
      <c r="E165" s="7">
        <v>8000</v>
      </c>
    </row>
    <row r="166" spans="1:5" ht="17.25" customHeight="1" x14ac:dyDescent="0.25">
      <c r="A166" s="79">
        <f t="shared" si="37"/>
        <v>10</v>
      </c>
      <c r="B166" s="66" t="s">
        <v>178</v>
      </c>
      <c r="C166" s="69" t="s">
        <v>462</v>
      </c>
      <c r="D166" s="46" t="s">
        <v>137</v>
      </c>
      <c r="E166" s="81">
        <v>12000</v>
      </c>
    </row>
    <row r="167" spans="1:5" ht="17.25" customHeight="1" x14ac:dyDescent="0.25">
      <c r="A167" s="79">
        <f t="shared" si="37"/>
        <v>11</v>
      </c>
      <c r="B167" s="66" t="s">
        <v>179</v>
      </c>
      <c r="C167" s="67" t="s">
        <v>463</v>
      </c>
      <c r="D167" s="46" t="s">
        <v>137</v>
      </c>
      <c r="E167" s="81">
        <v>12000</v>
      </c>
    </row>
    <row r="168" spans="1:5" ht="17.25" customHeight="1" x14ac:dyDescent="0.25">
      <c r="A168" s="79">
        <f t="shared" si="37"/>
        <v>12</v>
      </c>
      <c r="B168" s="66" t="s">
        <v>180</v>
      </c>
      <c r="C168" s="67" t="s">
        <v>464</v>
      </c>
      <c r="D168" s="46" t="s">
        <v>137</v>
      </c>
      <c r="E168" s="81">
        <v>12000</v>
      </c>
    </row>
    <row r="169" spans="1:5" ht="17.25" customHeight="1" x14ac:dyDescent="0.25">
      <c r="A169" s="79">
        <f t="shared" si="37"/>
        <v>13</v>
      </c>
      <c r="B169" s="66" t="s">
        <v>181</v>
      </c>
      <c r="C169" s="70" t="s">
        <v>465</v>
      </c>
      <c r="D169" s="46" t="s">
        <v>137</v>
      </c>
      <c r="E169" s="90">
        <v>5000</v>
      </c>
    </row>
    <row r="170" spans="1:5" ht="17.25" customHeight="1" x14ac:dyDescent="0.25">
      <c r="A170" s="79">
        <f t="shared" si="37"/>
        <v>14</v>
      </c>
      <c r="B170" s="66" t="s">
        <v>182</v>
      </c>
      <c r="C170" s="68" t="s">
        <v>466</v>
      </c>
      <c r="D170" s="71" t="s">
        <v>137</v>
      </c>
      <c r="E170" s="90">
        <v>5000</v>
      </c>
    </row>
    <row r="171" spans="1:5" ht="17.25" customHeight="1" x14ac:dyDescent="0.25">
      <c r="A171" s="79">
        <f t="shared" si="37"/>
        <v>15</v>
      </c>
      <c r="B171" s="66" t="s">
        <v>183</v>
      </c>
      <c r="C171" s="67" t="s">
        <v>467</v>
      </c>
      <c r="D171" s="71" t="s">
        <v>137</v>
      </c>
      <c r="E171" s="91">
        <v>7000</v>
      </c>
    </row>
    <row r="172" spans="1:5" ht="17.25" customHeight="1" x14ac:dyDescent="0.25">
      <c r="A172" s="79">
        <f t="shared" si="37"/>
        <v>16</v>
      </c>
      <c r="B172" s="66" t="s">
        <v>184</v>
      </c>
      <c r="C172" s="67" t="s">
        <v>468</v>
      </c>
      <c r="D172" s="71" t="s">
        <v>137</v>
      </c>
      <c r="E172" s="91">
        <v>4500</v>
      </c>
    </row>
    <row r="173" spans="1:5" ht="17.25" customHeight="1" x14ac:dyDescent="0.25">
      <c r="A173" s="79">
        <f t="shared" si="37"/>
        <v>17</v>
      </c>
      <c r="B173" s="66" t="s">
        <v>185</v>
      </c>
      <c r="C173" s="67" t="s">
        <v>469</v>
      </c>
      <c r="D173" s="72" t="s">
        <v>137</v>
      </c>
      <c r="E173" s="91">
        <v>4500</v>
      </c>
    </row>
    <row r="174" spans="1:5" ht="17.25" customHeight="1" x14ac:dyDescent="0.25">
      <c r="A174" s="79">
        <f t="shared" si="37"/>
        <v>18</v>
      </c>
      <c r="B174" s="66" t="s">
        <v>186</v>
      </c>
      <c r="C174" s="67" t="s">
        <v>470</v>
      </c>
      <c r="D174" s="72" t="s">
        <v>137</v>
      </c>
      <c r="E174" s="92">
        <v>8000</v>
      </c>
    </row>
    <row r="175" spans="1:5" ht="17.25" customHeight="1" x14ac:dyDescent="0.25">
      <c r="A175" s="79">
        <f t="shared" si="37"/>
        <v>19</v>
      </c>
      <c r="B175" s="66" t="s">
        <v>187</v>
      </c>
      <c r="C175" s="67" t="s">
        <v>471</v>
      </c>
      <c r="D175" s="72" t="s">
        <v>137</v>
      </c>
      <c r="E175" s="92">
        <v>8000</v>
      </c>
    </row>
    <row r="176" spans="1:5" ht="17.25" customHeight="1" x14ac:dyDescent="0.25">
      <c r="A176" s="79">
        <f t="shared" si="37"/>
        <v>20</v>
      </c>
      <c r="B176" s="66" t="s">
        <v>188</v>
      </c>
      <c r="C176" s="67" t="s">
        <v>472</v>
      </c>
      <c r="D176" s="72" t="s">
        <v>137</v>
      </c>
      <c r="E176" s="91">
        <v>7000</v>
      </c>
    </row>
    <row r="177" spans="1:5" ht="17.25" customHeight="1" x14ac:dyDescent="0.25">
      <c r="A177" s="79">
        <f t="shared" si="37"/>
        <v>21</v>
      </c>
      <c r="B177" s="66" t="s">
        <v>189</v>
      </c>
      <c r="C177" s="67" t="s">
        <v>473</v>
      </c>
      <c r="D177" s="72" t="s">
        <v>137</v>
      </c>
      <c r="E177" s="91">
        <v>7000</v>
      </c>
    </row>
    <row r="178" spans="1:5" ht="17.25" customHeight="1" x14ac:dyDescent="0.25">
      <c r="A178" s="79">
        <f t="shared" si="37"/>
        <v>22</v>
      </c>
      <c r="B178" s="66" t="s">
        <v>190</v>
      </c>
      <c r="C178" s="73" t="s">
        <v>474</v>
      </c>
      <c r="D178" s="72" t="s">
        <v>137</v>
      </c>
      <c r="E178" s="91">
        <v>4500</v>
      </c>
    </row>
    <row r="179" spans="1:5" ht="17.25" customHeight="1" x14ac:dyDescent="0.25">
      <c r="A179" s="79">
        <f t="shared" si="37"/>
        <v>23</v>
      </c>
      <c r="B179" s="66" t="s">
        <v>191</v>
      </c>
      <c r="C179" s="67" t="s">
        <v>475</v>
      </c>
      <c r="D179" s="72" t="s">
        <v>137</v>
      </c>
      <c r="E179" s="89">
        <v>8000</v>
      </c>
    </row>
    <row r="180" spans="1:5" ht="17.25" customHeight="1" x14ac:dyDescent="0.25">
      <c r="A180" s="79">
        <f t="shared" si="37"/>
        <v>24</v>
      </c>
      <c r="B180" s="66" t="s">
        <v>192</v>
      </c>
      <c r="C180" s="68" t="s">
        <v>476</v>
      </c>
      <c r="D180" s="46" t="s">
        <v>96</v>
      </c>
      <c r="E180" s="89">
        <v>10000</v>
      </c>
    </row>
    <row r="181" spans="1:5" ht="17.25" customHeight="1" x14ac:dyDescent="0.25">
      <c r="A181" s="79">
        <f t="shared" si="37"/>
        <v>25</v>
      </c>
      <c r="B181" s="66" t="s">
        <v>193</v>
      </c>
      <c r="C181" s="74" t="s">
        <v>477</v>
      </c>
      <c r="D181" s="72" t="s">
        <v>137</v>
      </c>
      <c r="E181" s="82">
        <v>9500</v>
      </c>
    </row>
    <row r="182" spans="1:5" ht="17.25" customHeight="1" x14ac:dyDescent="0.25">
      <c r="A182" s="79">
        <f t="shared" si="37"/>
        <v>26</v>
      </c>
      <c r="B182" s="66" t="s">
        <v>194</v>
      </c>
      <c r="C182" s="75" t="s">
        <v>478</v>
      </c>
      <c r="D182" s="46" t="s">
        <v>96</v>
      </c>
      <c r="E182" s="82">
        <v>12000</v>
      </c>
    </row>
    <row r="183" spans="1:5" ht="17.25" customHeight="1" x14ac:dyDescent="0.25">
      <c r="A183" s="79">
        <f t="shared" si="37"/>
        <v>27</v>
      </c>
      <c r="B183" s="66" t="s">
        <v>195</v>
      </c>
      <c r="C183" s="73" t="s">
        <v>479</v>
      </c>
      <c r="D183" s="72" t="s">
        <v>137</v>
      </c>
      <c r="E183" s="91">
        <v>9500</v>
      </c>
    </row>
    <row r="184" spans="1:5" ht="17.25" customHeight="1" x14ac:dyDescent="0.25">
      <c r="A184" s="79">
        <f t="shared" si="37"/>
        <v>28</v>
      </c>
      <c r="B184" s="66" t="s">
        <v>196</v>
      </c>
      <c r="C184" s="76" t="s">
        <v>480</v>
      </c>
      <c r="D184" s="46" t="s">
        <v>96</v>
      </c>
      <c r="E184" s="82">
        <v>12000</v>
      </c>
    </row>
    <row r="185" spans="1:5" ht="17.25" customHeight="1" x14ac:dyDescent="0.25">
      <c r="A185" s="79">
        <f t="shared" si="37"/>
        <v>29</v>
      </c>
      <c r="B185" s="66" t="s">
        <v>197</v>
      </c>
      <c r="C185" s="77" t="s">
        <v>481</v>
      </c>
      <c r="D185" s="72" t="s">
        <v>137</v>
      </c>
      <c r="E185" s="91">
        <v>7000</v>
      </c>
    </row>
    <row r="186" spans="1:5" ht="17.25" customHeight="1" x14ac:dyDescent="0.25">
      <c r="A186" s="79">
        <f t="shared" si="37"/>
        <v>30</v>
      </c>
      <c r="B186" s="66" t="s">
        <v>198</v>
      </c>
      <c r="C186" s="68" t="s">
        <v>482</v>
      </c>
      <c r="D186" s="46" t="s">
        <v>96</v>
      </c>
      <c r="E186" s="82">
        <v>12000</v>
      </c>
    </row>
    <row r="187" spans="1:5" ht="17.25" customHeight="1" x14ac:dyDescent="0.25">
      <c r="A187" s="79">
        <f t="shared" si="37"/>
        <v>31</v>
      </c>
      <c r="B187" s="66" t="s">
        <v>199</v>
      </c>
      <c r="C187" s="69" t="s">
        <v>483</v>
      </c>
      <c r="D187" s="72" t="s">
        <v>137</v>
      </c>
      <c r="E187" s="91">
        <v>9500</v>
      </c>
    </row>
    <row r="188" spans="1:5" ht="17.25" customHeight="1" x14ac:dyDescent="0.25">
      <c r="A188" s="79">
        <f t="shared" si="37"/>
        <v>32</v>
      </c>
      <c r="B188" s="66" t="s">
        <v>200</v>
      </c>
      <c r="C188" s="67" t="s">
        <v>484</v>
      </c>
      <c r="D188" s="72" t="s">
        <v>137</v>
      </c>
      <c r="E188" s="89">
        <v>8000</v>
      </c>
    </row>
    <row r="189" spans="1:5" ht="17.25" customHeight="1" x14ac:dyDescent="0.25">
      <c r="A189" s="79">
        <f t="shared" si="37"/>
        <v>33</v>
      </c>
      <c r="B189" s="66" t="s">
        <v>201</v>
      </c>
      <c r="C189" s="67" t="s">
        <v>485</v>
      </c>
      <c r="D189" s="72" t="s">
        <v>96</v>
      </c>
      <c r="E189" s="89">
        <v>15000</v>
      </c>
    </row>
    <row r="190" spans="1:5" ht="17.25" customHeight="1" x14ac:dyDescent="0.25">
      <c r="A190" s="79">
        <f t="shared" si="37"/>
        <v>34</v>
      </c>
      <c r="B190" s="66" t="s">
        <v>202</v>
      </c>
      <c r="C190" s="69" t="s">
        <v>486</v>
      </c>
      <c r="D190" s="46" t="s">
        <v>96</v>
      </c>
      <c r="E190" s="89">
        <v>15000</v>
      </c>
    </row>
    <row r="191" spans="1:5" ht="17.25" customHeight="1" x14ac:dyDescent="0.25">
      <c r="A191" s="79">
        <f t="shared" si="37"/>
        <v>35</v>
      </c>
      <c r="B191" s="66" t="s">
        <v>203</v>
      </c>
      <c r="C191" s="67" t="s">
        <v>487</v>
      </c>
      <c r="D191" s="71" t="s">
        <v>360</v>
      </c>
      <c r="E191" s="93">
        <v>7000</v>
      </c>
    </row>
    <row r="192" spans="1:5" ht="17.25" customHeight="1" x14ac:dyDescent="0.25">
      <c r="A192" s="79">
        <f t="shared" si="37"/>
        <v>36</v>
      </c>
      <c r="B192" s="66" t="s">
        <v>204</v>
      </c>
      <c r="C192" s="67" t="s">
        <v>488</v>
      </c>
      <c r="D192" s="71" t="s">
        <v>137</v>
      </c>
      <c r="E192" s="81">
        <v>15000</v>
      </c>
    </row>
    <row r="193" spans="1:5" ht="17.25" customHeight="1" x14ac:dyDescent="0.25">
      <c r="A193" s="79">
        <f t="shared" si="37"/>
        <v>37</v>
      </c>
      <c r="B193" s="66" t="s">
        <v>205</v>
      </c>
      <c r="C193" s="67" t="s">
        <v>489</v>
      </c>
      <c r="D193" s="71" t="s">
        <v>137</v>
      </c>
      <c r="E193" s="81">
        <v>7000</v>
      </c>
    </row>
    <row r="194" spans="1:5" ht="17.25" customHeight="1" x14ac:dyDescent="0.25">
      <c r="A194" s="79">
        <f t="shared" si="37"/>
        <v>38</v>
      </c>
      <c r="B194" s="66" t="s">
        <v>206</v>
      </c>
      <c r="C194" s="70" t="s">
        <v>490</v>
      </c>
      <c r="D194" s="71" t="s">
        <v>137</v>
      </c>
      <c r="E194" s="81">
        <v>6000</v>
      </c>
    </row>
    <row r="195" spans="1:5" ht="17.25" customHeight="1" x14ac:dyDescent="0.25">
      <c r="A195" s="79">
        <f t="shared" si="37"/>
        <v>39</v>
      </c>
      <c r="B195" s="66" t="s">
        <v>207</v>
      </c>
      <c r="C195" s="67" t="s">
        <v>491</v>
      </c>
      <c r="D195" s="72" t="s">
        <v>96</v>
      </c>
      <c r="E195" s="94">
        <v>15000</v>
      </c>
    </row>
    <row r="196" spans="1:5" ht="17.25" customHeight="1" x14ac:dyDescent="0.25">
      <c r="A196" s="79">
        <f t="shared" si="37"/>
        <v>40</v>
      </c>
      <c r="B196" s="66" t="s">
        <v>208</v>
      </c>
      <c r="C196" s="68" t="s">
        <v>492</v>
      </c>
      <c r="D196" s="46" t="s">
        <v>96</v>
      </c>
      <c r="E196" s="81">
        <v>15000</v>
      </c>
    </row>
    <row r="197" spans="1:5" ht="17.25" customHeight="1" x14ac:dyDescent="0.25">
      <c r="A197" s="79">
        <f t="shared" si="37"/>
        <v>41</v>
      </c>
      <c r="B197" s="66" t="s">
        <v>209</v>
      </c>
      <c r="C197" s="67" t="s">
        <v>493</v>
      </c>
      <c r="D197" s="72" t="s">
        <v>96</v>
      </c>
      <c r="E197" s="95">
        <v>15000</v>
      </c>
    </row>
    <row r="198" spans="1:5" ht="17.25" customHeight="1" x14ac:dyDescent="0.25">
      <c r="A198" s="79">
        <f t="shared" si="37"/>
        <v>42</v>
      </c>
      <c r="B198" s="66" t="s">
        <v>210</v>
      </c>
      <c r="C198" s="67" t="s">
        <v>494</v>
      </c>
      <c r="D198" s="71" t="s">
        <v>137</v>
      </c>
      <c r="E198" s="94">
        <v>18000</v>
      </c>
    </row>
    <row r="199" spans="1:5" ht="17.25" customHeight="1" x14ac:dyDescent="0.25">
      <c r="A199" s="79">
        <f t="shared" si="37"/>
        <v>43</v>
      </c>
      <c r="B199" s="66" t="s">
        <v>211</v>
      </c>
      <c r="C199" s="67" t="s">
        <v>495</v>
      </c>
      <c r="D199" s="71" t="s">
        <v>137</v>
      </c>
      <c r="E199" s="94">
        <v>6000</v>
      </c>
    </row>
    <row r="200" spans="1:5" ht="17.25" customHeight="1" x14ac:dyDescent="0.25">
      <c r="A200" s="79">
        <f t="shared" si="37"/>
        <v>44</v>
      </c>
      <c r="B200" s="66" t="s">
        <v>212</v>
      </c>
      <c r="C200" s="67" t="s">
        <v>496</v>
      </c>
      <c r="D200" s="71" t="s">
        <v>137</v>
      </c>
      <c r="E200" s="94">
        <v>12000</v>
      </c>
    </row>
    <row r="201" spans="1:5" ht="17.25" customHeight="1" x14ac:dyDescent="0.25">
      <c r="A201" s="79">
        <f t="shared" si="37"/>
        <v>45</v>
      </c>
      <c r="B201" s="66" t="s">
        <v>213</v>
      </c>
      <c r="C201" s="70" t="s">
        <v>497</v>
      </c>
      <c r="D201" s="72" t="s">
        <v>137</v>
      </c>
      <c r="E201" s="95">
        <v>7000</v>
      </c>
    </row>
    <row r="202" spans="1:5" ht="17.25" customHeight="1" x14ac:dyDescent="0.25">
      <c r="A202" s="79">
        <f t="shared" si="37"/>
        <v>46</v>
      </c>
      <c r="B202" s="66" t="s">
        <v>214</v>
      </c>
      <c r="C202" s="70" t="s">
        <v>498</v>
      </c>
      <c r="D202" s="66" t="s">
        <v>137</v>
      </c>
      <c r="E202" s="81">
        <v>6000</v>
      </c>
    </row>
    <row r="203" spans="1:5" ht="17.25" customHeight="1" x14ac:dyDescent="0.25">
      <c r="A203" s="79">
        <f t="shared" si="37"/>
        <v>47</v>
      </c>
      <c r="B203" s="66" t="s">
        <v>361</v>
      </c>
      <c r="C203" s="68" t="s">
        <v>612</v>
      </c>
      <c r="D203" s="72" t="s">
        <v>96</v>
      </c>
      <c r="E203" s="95">
        <v>15000</v>
      </c>
    </row>
    <row r="204" spans="1:5" ht="17.25" customHeight="1" x14ac:dyDescent="0.25">
      <c r="A204" s="79">
        <f t="shared" si="37"/>
        <v>48</v>
      </c>
      <c r="B204" s="66" t="s">
        <v>362</v>
      </c>
      <c r="C204" s="67" t="s">
        <v>613</v>
      </c>
      <c r="D204" s="72" t="s">
        <v>96</v>
      </c>
      <c r="E204" s="95">
        <v>18000</v>
      </c>
    </row>
    <row r="205" spans="1:5" ht="17.25" customHeight="1" x14ac:dyDescent="0.25">
      <c r="A205" s="79">
        <f t="shared" si="37"/>
        <v>49</v>
      </c>
      <c r="B205" s="66" t="s">
        <v>363</v>
      </c>
      <c r="C205" s="78" t="s">
        <v>614</v>
      </c>
      <c r="D205" s="72" t="s">
        <v>137</v>
      </c>
      <c r="E205" s="95">
        <v>15000</v>
      </c>
    </row>
    <row r="206" spans="1:5" ht="17.25" customHeight="1" x14ac:dyDescent="0.25">
      <c r="A206" s="79">
        <f t="shared" si="37"/>
        <v>50</v>
      </c>
      <c r="B206" s="66" t="s">
        <v>364</v>
      </c>
      <c r="C206" s="68" t="s">
        <v>667</v>
      </c>
      <c r="D206" s="72" t="s">
        <v>96</v>
      </c>
      <c r="E206" s="93">
        <v>12500</v>
      </c>
    </row>
    <row r="207" spans="1:5" ht="17.25" customHeight="1" x14ac:dyDescent="0.25">
      <c r="A207" s="79">
        <f t="shared" si="37"/>
        <v>51</v>
      </c>
      <c r="B207" s="66" t="s">
        <v>215</v>
      </c>
      <c r="C207" s="70" t="s">
        <v>499</v>
      </c>
      <c r="D207" s="66" t="s">
        <v>137</v>
      </c>
      <c r="E207" s="96">
        <v>7000</v>
      </c>
    </row>
    <row r="208" spans="1:5" ht="17.25" customHeight="1" x14ac:dyDescent="0.25">
      <c r="A208" s="79">
        <f t="shared" si="37"/>
        <v>52</v>
      </c>
      <c r="B208" s="66" t="s">
        <v>216</v>
      </c>
      <c r="C208" s="67" t="s">
        <v>500</v>
      </c>
      <c r="D208" s="66" t="s">
        <v>137</v>
      </c>
      <c r="E208" s="96">
        <v>18600</v>
      </c>
    </row>
    <row r="209" spans="1:5" ht="17.25" customHeight="1" x14ac:dyDescent="0.25">
      <c r="A209" s="79">
        <f t="shared" si="37"/>
        <v>53</v>
      </c>
      <c r="B209" s="66" t="s">
        <v>217</v>
      </c>
      <c r="C209" s="67" t="s">
        <v>501</v>
      </c>
      <c r="D209" s="66" t="s">
        <v>137</v>
      </c>
      <c r="E209" s="96">
        <v>12000</v>
      </c>
    </row>
    <row r="210" spans="1:5" ht="17.25" customHeight="1" x14ac:dyDescent="0.25">
      <c r="A210" s="79">
        <f t="shared" si="37"/>
        <v>54</v>
      </c>
      <c r="B210" s="66" t="s">
        <v>218</v>
      </c>
      <c r="C210" s="67" t="s">
        <v>502</v>
      </c>
      <c r="D210" s="46" t="s">
        <v>96</v>
      </c>
      <c r="E210" s="96">
        <v>15000</v>
      </c>
    </row>
    <row r="211" spans="1:5" ht="17.25" customHeight="1" x14ac:dyDescent="0.25">
      <c r="A211" s="79">
        <f t="shared" si="37"/>
        <v>55</v>
      </c>
      <c r="B211" s="66" t="s">
        <v>219</v>
      </c>
      <c r="C211" s="69" t="s">
        <v>503</v>
      </c>
      <c r="D211" s="66" t="s">
        <v>137</v>
      </c>
      <c r="E211" s="96">
        <v>12000</v>
      </c>
    </row>
    <row r="212" spans="1:5" ht="17.25" customHeight="1" x14ac:dyDescent="0.25">
      <c r="A212" s="79">
        <f t="shared" si="37"/>
        <v>56</v>
      </c>
      <c r="B212" s="66" t="s">
        <v>220</v>
      </c>
      <c r="C212" s="69" t="s">
        <v>504</v>
      </c>
      <c r="D212" s="66" t="s">
        <v>137</v>
      </c>
      <c r="E212" s="93">
        <v>10000</v>
      </c>
    </row>
    <row r="213" spans="1:5" ht="17.25" customHeight="1" x14ac:dyDescent="0.25">
      <c r="A213" s="79">
        <f t="shared" si="37"/>
        <v>57</v>
      </c>
      <c r="B213" s="66" t="s">
        <v>221</v>
      </c>
      <c r="C213" s="69" t="s">
        <v>505</v>
      </c>
      <c r="D213" s="71" t="s">
        <v>137</v>
      </c>
      <c r="E213" s="93">
        <v>5000</v>
      </c>
    </row>
    <row r="214" spans="1:5" ht="17.25" customHeight="1" x14ac:dyDescent="0.25">
      <c r="A214" s="79">
        <f t="shared" si="37"/>
        <v>58</v>
      </c>
      <c r="B214" s="66" t="s">
        <v>222</v>
      </c>
      <c r="C214" s="68" t="s">
        <v>506</v>
      </c>
      <c r="D214" s="66" t="s">
        <v>137</v>
      </c>
      <c r="E214" s="93">
        <v>5000</v>
      </c>
    </row>
    <row r="215" spans="1:5" ht="17.25" customHeight="1" x14ac:dyDescent="0.25">
      <c r="A215" s="79">
        <f t="shared" si="37"/>
        <v>59</v>
      </c>
      <c r="B215" s="66" t="s">
        <v>223</v>
      </c>
      <c r="C215" s="68" t="s">
        <v>507</v>
      </c>
      <c r="D215" s="71" t="s">
        <v>137</v>
      </c>
      <c r="E215" s="93">
        <v>5000</v>
      </c>
    </row>
    <row r="216" spans="1:5" ht="17.25" customHeight="1" x14ac:dyDescent="0.25">
      <c r="A216" s="79">
        <f t="shared" si="37"/>
        <v>60</v>
      </c>
      <c r="B216" s="66" t="s">
        <v>224</v>
      </c>
      <c r="C216" s="67" t="s">
        <v>508</v>
      </c>
      <c r="D216" s="71" t="s">
        <v>137</v>
      </c>
      <c r="E216" s="93">
        <v>3500</v>
      </c>
    </row>
    <row r="217" spans="1:5" ht="17.25" customHeight="1" x14ac:dyDescent="0.25">
      <c r="A217" s="79">
        <f t="shared" si="37"/>
        <v>61</v>
      </c>
      <c r="B217" s="66" t="s">
        <v>225</v>
      </c>
      <c r="C217" s="68" t="s">
        <v>509</v>
      </c>
      <c r="D217" s="71" t="s">
        <v>137</v>
      </c>
      <c r="E217" s="93">
        <v>5000</v>
      </c>
    </row>
    <row r="218" spans="1:5" ht="17.25" customHeight="1" x14ac:dyDescent="0.25">
      <c r="A218" s="79">
        <f t="shared" si="37"/>
        <v>62</v>
      </c>
      <c r="B218" s="66" t="s">
        <v>226</v>
      </c>
      <c r="C218" s="68" t="s">
        <v>510</v>
      </c>
      <c r="D218" s="71" t="s">
        <v>137</v>
      </c>
      <c r="E218" s="93">
        <v>5000</v>
      </c>
    </row>
    <row r="219" spans="1:5" ht="17.25" customHeight="1" x14ac:dyDescent="0.25">
      <c r="A219" s="79">
        <f t="shared" si="37"/>
        <v>63</v>
      </c>
      <c r="B219" s="66" t="s">
        <v>227</v>
      </c>
      <c r="C219" s="68" t="s">
        <v>511</v>
      </c>
      <c r="D219" s="71" t="s">
        <v>137</v>
      </c>
      <c r="E219" s="93">
        <v>3500</v>
      </c>
    </row>
    <row r="220" spans="1:5" ht="17.25" customHeight="1" x14ac:dyDescent="0.25">
      <c r="A220" s="79">
        <f t="shared" si="37"/>
        <v>64</v>
      </c>
      <c r="B220" s="66" t="s">
        <v>228</v>
      </c>
      <c r="C220" s="68" t="s">
        <v>512</v>
      </c>
      <c r="D220" s="71" t="s">
        <v>137</v>
      </c>
      <c r="E220" s="93">
        <v>5000</v>
      </c>
    </row>
    <row r="221" spans="1:5" ht="17.25" customHeight="1" x14ac:dyDescent="0.25">
      <c r="A221" s="79">
        <f t="shared" si="37"/>
        <v>65</v>
      </c>
      <c r="B221" s="66" t="s">
        <v>229</v>
      </c>
      <c r="C221" s="68" t="s">
        <v>513</v>
      </c>
      <c r="D221" s="71" t="s">
        <v>137</v>
      </c>
      <c r="E221" s="95">
        <v>5000</v>
      </c>
    </row>
    <row r="222" spans="1:5" ht="17.25" customHeight="1" x14ac:dyDescent="0.25">
      <c r="A222" s="79">
        <f t="shared" si="37"/>
        <v>66</v>
      </c>
      <c r="B222" s="66" t="s">
        <v>230</v>
      </c>
      <c r="C222" s="68" t="s">
        <v>514</v>
      </c>
      <c r="D222" s="71" t="s">
        <v>137</v>
      </c>
      <c r="E222" s="93">
        <v>5000</v>
      </c>
    </row>
    <row r="223" spans="1:5" ht="17.25" customHeight="1" x14ac:dyDescent="0.25">
      <c r="A223" s="79">
        <f t="shared" ref="A223:A286" si="38">+A222+1</f>
        <v>67</v>
      </c>
      <c r="B223" s="66" t="s">
        <v>231</v>
      </c>
      <c r="C223" s="68" t="s">
        <v>515</v>
      </c>
      <c r="D223" s="97" t="s">
        <v>96</v>
      </c>
      <c r="E223" s="93">
        <v>6500</v>
      </c>
    </row>
    <row r="224" spans="1:5" ht="17.25" customHeight="1" x14ac:dyDescent="0.25">
      <c r="A224" s="79">
        <f t="shared" si="38"/>
        <v>68</v>
      </c>
      <c r="B224" s="66" t="s">
        <v>232</v>
      </c>
      <c r="C224" s="68" t="s">
        <v>516</v>
      </c>
      <c r="D224" s="71" t="s">
        <v>137</v>
      </c>
      <c r="E224" s="93">
        <v>3500</v>
      </c>
    </row>
    <row r="225" spans="1:5" ht="17.25" customHeight="1" x14ac:dyDescent="0.25">
      <c r="A225" s="79">
        <f t="shared" si="38"/>
        <v>69</v>
      </c>
      <c r="B225" s="66" t="s">
        <v>233</v>
      </c>
      <c r="C225" s="67" t="s">
        <v>517</v>
      </c>
      <c r="D225" s="71" t="s">
        <v>137</v>
      </c>
      <c r="E225" s="93">
        <v>5000</v>
      </c>
    </row>
    <row r="226" spans="1:5" ht="17.25" customHeight="1" x14ac:dyDescent="0.25">
      <c r="A226" s="79">
        <f t="shared" si="38"/>
        <v>70</v>
      </c>
      <c r="B226" s="66" t="s">
        <v>234</v>
      </c>
      <c r="C226" s="68" t="s">
        <v>518</v>
      </c>
      <c r="D226" s="72" t="s">
        <v>137</v>
      </c>
      <c r="E226" s="81">
        <v>5000</v>
      </c>
    </row>
    <row r="227" spans="1:5" ht="17.25" customHeight="1" x14ac:dyDescent="0.25">
      <c r="A227" s="79">
        <f t="shared" si="38"/>
        <v>71</v>
      </c>
      <c r="B227" s="66" t="s">
        <v>235</v>
      </c>
      <c r="C227" s="68" t="s">
        <v>519</v>
      </c>
      <c r="D227" s="71" t="s">
        <v>137</v>
      </c>
      <c r="E227" s="93">
        <v>5000</v>
      </c>
    </row>
    <row r="228" spans="1:5" ht="17.25" customHeight="1" x14ac:dyDescent="0.25">
      <c r="A228" s="79">
        <f t="shared" si="38"/>
        <v>72</v>
      </c>
      <c r="B228" s="66" t="s">
        <v>236</v>
      </c>
      <c r="C228" s="68" t="s">
        <v>520</v>
      </c>
      <c r="D228" s="71" t="s">
        <v>137</v>
      </c>
      <c r="E228" s="95">
        <v>5000</v>
      </c>
    </row>
    <row r="229" spans="1:5" ht="17.25" customHeight="1" x14ac:dyDescent="0.25">
      <c r="A229" s="79">
        <f t="shared" si="38"/>
        <v>73</v>
      </c>
      <c r="B229" s="66" t="s">
        <v>237</v>
      </c>
      <c r="C229" s="68" t="s">
        <v>521</v>
      </c>
      <c r="D229" s="71" t="s">
        <v>137</v>
      </c>
      <c r="E229" s="93">
        <v>5000</v>
      </c>
    </row>
    <row r="230" spans="1:5" ht="17.25" customHeight="1" x14ac:dyDescent="0.25">
      <c r="A230" s="79">
        <f t="shared" si="38"/>
        <v>74</v>
      </c>
      <c r="B230" s="66" t="s">
        <v>238</v>
      </c>
      <c r="C230" s="68" t="s">
        <v>522</v>
      </c>
      <c r="D230" s="71" t="s">
        <v>137</v>
      </c>
      <c r="E230" s="93">
        <v>5000</v>
      </c>
    </row>
    <row r="231" spans="1:5" ht="17.25" customHeight="1" x14ac:dyDescent="0.25">
      <c r="A231" s="79">
        <f t="shared" si="38"/>
        <v>75</v>
      </c>
      <c r="B231" s="66" t="s">
        <v>239</v>
      </c>
      <c r="C231" s="68" t="s">
        <v>523</v>
      </c>
      <c r="D231" s="71" t="s">
        <v>137</v>
      </c>
      <c r="E231" s="93">
        <v>3500</v>
      </c>
    </row>
    <row r="232" spans="1:5" ht="17.25" customHeight="1" x14ac:dyDescent="0.25">
      <c r="A232" s="79">
        <f t="shared" si="38"/>
        <v>76</v>
      </c>
      <c r="B232" s="66" t="s">
        <v>240</v>
      </c>
      <c r="C232" s="68" t="s">
        <v>524</v>
      </c>
      <c r="D232" s="72" t="s">
        <v>137</v>
      </c>
      <c r="E232" s="93">
        <v>5000</v>
      </c>
    </row>
    <row r="233" spans="1:5" ht="17.25" customHeight="1" x14ac:dyDescent="0.25">
      <c r="A233" s="79">
        <f t="shared" si="38"/>
        <v>77</v>
      </c>
      <c r="B233" s="66" t="s">
        <v>241</v>
      </c>
      <c r="C233" s="68" t="s">
        <v>525</v>
      </c>
      <c r="D233" s="72" t="s">
        <v>137</v>
      </c>
      <c r="E233" s="93">
        <v>5000</v>
      </c>
    </row>
    <row r="234" spans="1:5" ht="17.25" customHeight="1" x14ac:dyDescent="0.25">
      <c r="A234" s="79">
        <f t="shared" si="38"/>
        <v>78</v>
      </c>
      <c r="B234" s="66" t="s">
        <v>242</v>
      </c>
      <c r="C234" s="68" t="s">
        <v>526</v>
      </c>
      <c r="D234" s="71" t="s">
        <v>137</v>
      </c>
      <c r="E234" s="94">
        <v>5000</v>
      </c>
    </row>
    <row r="235" spans="1:5" ht="17.25" customHeight="1" x14ac:dyDescent="0.25">
      <c r="A235" s="79">
        <f t="shared" si="38"/>
        <v>79</v>
      </c>
      <c r="B235" s="66" t="s">
        <v>243</v>
      </c>
      <c r="C235" s="77" t="s">
        <v>527</v>
      </c>
      <c r="D235" s="71" t="s">
        <v>137</v>
      </c>
      <c r="E235" s="93">
        <v>5000</v>
      </c>
    </row>
    <row r="236" spans="1:5" ht="17.25" customHeight="1" x14ac:dyDescent="0.25">
      <c r="A236" s="79">
        <f t="shared" si="38"/>
        <v>80</v>
      </c>
      <c r="B236" s="71" t="s">
        <v>244</v>
      </c>
      <c r="C236" s="69" t="s">
        <v>528</v>
      </c>
      <c r="D236" s="71" t="s">
        <v>137</v>
      </c>
      <c r="E236" s="81">
        <v>5000</v>
      </c>
    </row>
    <row r="237" spans="1:5" ht="17.25" customHeight="1" x14ac:dyDescent="0.25">
      <c r="A237" s="79">
        <f t="shared" si="38"/>
        <v>81</v>
      </c>
      <c r="B237" s="71" t="s">
        <v>245</v>
      </c>
      <c r="C237" s="69" t="s">
        <v>529</v>
      </c>
      <c r="D237" s="71" t="s">
        <v>137</v>
      </c>
      <c r="E237" s="81">
        <v>5000</v>
      </c>
    </row>
    <row r="238" spans="1:5" ht="17.25" customHeight="1" x14ac:dyDescent="0.25">
      <c r="A238" s="79">
        <f t="shared" si="38"/>
        <v>82</v>
      </c>
      <c r="B238" s="66" t="s">
        <v>246</v>
      </c>
      <c r="C238" s="69" t="s">
        <v>530</v>
      </c>
      <c r="D238" s="97" t="s">
        <v>96</v>
      </c>
      <c r="E238" s="81">
        <v>6500</v>
      </c>
    </row>
    <row r="239" spans="1:5" ht="17.25" customHeight="1" x14ac:dyDescent="0.25">
      <c r="A239" s="79">
        <f t="shared" si="38"/>
        <v>83</v>
      </c>
      <c r="B239" s="66" t="s">
        <v>247</v>
      </c>
      <c r="C239" s="69" t="s">
        <v>531</v>
      </c>
      <c r="D239" s="71" t="s">
        <v>137</v>
      </c>
      <c r="E239" s="81">
        <v>5000</v>
      </c>
    </row>
    <row r="240" spans="1:5" ht="17.25" customHeight="1" x14ac:dyDescent="0.25">
      <c r="A240" s="79">
        <f t="shared" si="38"/>
        <v>84</v>
      </c>
      <c r="B240" s="66" t="s">
        <v>248</v>
      </c>
      <c r="C240" s="74" t="s">
        <v>532</v>
      </c>
      <c r="D240" s="71" t="s">
        <v>137</v>
      </c>
      <c r="E240" s="98">
        <v>3500</v>
      </c>
    </row>
    <row r="241" spans="1:5" ht="17.25" customHeight="1" x14ac:dyDescent="0.25">
      <c r="A241" s="79">
        <f t="shared" si="38"/>
        <v>85</v>
      </c>
      <c r="B241" s="66" t="s">
        <v>249</v>
      </c>
      <c r="C241" s="74" t="s">
        <v>533</v>
      </c>
      <c r="D241" s="71" t="s">
        <v>137</v>
      </c>
      <c r="E241" s="98">
        <v>5000</v>
      </c>
    </row>
    <row r="242" spans="1:5" ht="17.25" customHeight="1" x14ac:dyDescent="0.25">
      <c r="A242" s="79">
        <f t="shared" si="38"/>
        <v>86</v>
      </c>
      <c r="B242" s="66" t="s">
        <v>250</v>
      </c>
      <c r="C242" s="69" t="s">
        <v>534</v>
      </c>
      <c r="D242" s="71" t="s">
        <v>137</v>
      </c>
      <c r="E242" s="81">
        <v>5000</v>
      </c>
    </row>
    <row r="243" spans="1:5" ht="17.25" customHeight="1" x14ac:dyDescent="0.25">
      <c r="A243" s="79">
        <f t="shared" si="38"/>
        <v>87</v>
      </c>
      <c r="B243" s="66" t="s">
        <v>251</v>
      </c>
      <c r="C243" s="67" t="s">
        <v>535</v>
      </c>
      <c r="D243" s="71" t="s">
        <v>137</v>
      </c>
      <c r="E243" s="81">
        <v>5000</v>
      </c>
    </row>
    <row r="244" spans="1:5" ht="17.25" customHeight="1" x14ac:dyDescent="0.25">
      <c r="A244" s="79">
        <f t="shared" si="38"/>
        <v>88</v>
      </c>
      <c r="B244" s="66" t="s">
        <v>252</v>
      </c>
      <c r="C244" s="69" t="s">
        <v>536</v>
      </c>
      <c r="D244" s="71" t="s">
        <v>137</v>
      </c>
      <c r="E244" s="81">
        <v>5000</v>
      </c>
    </row>
    <row r="245" spans="1:5" ht="17.25" customHeight="1" x14ac:dyDescent="0.25">
      <c r="A245" s="79">
        <f t="shared" si="38"/>
        <v>89</v>
      </c>
      <c r="B245" s="66" t="s">
        <v>253</v>
      </c>
      <c r="C245" s="69" t="s">
        <v>537</v>
      </c>
      <c r="D245" s="72" t="s">
        <v>96</v>
      </c>
      <c r="E245" s="81">
        <v>6500</v>
      </c>
    </row>
    <row r="246" spans="1:5" ht="17.25" customHeight="1" x14ac:dyDescent="0.25">
      <c r="A246" s="79">
        <f t="shared" si="38"/>
        <v>90</v>
      </c>
      <c r="B246" s="66" t="s">
        <v>254</v>
      </c>
      <c r="C246" s="69" t="s">
        <v>538</v>
      </c>
      <c r="D246" s="71" t="s">
        <v>137</v>
      </c>
      <c r="E246" s="81">
        <v>5000</v>
      </c>
    </row>
    <row r="247" spans="1:5" ht="17.25" customHeight="1" x14ac:dyDescent="0.25">
      <c r="A247" s="79">
        <f t="shared" si="38"/>
        <v>91</v>
      </c>
      <c r="B247" s="66" t="s">
        <v>255</v>
      </c>
      <c r="C247" s="69" t="s">
        <v>539</v>
      </c>
      <c r="D247" s="71" t="s">
        <v>137</v>
      </c>
      <c r="E247" s="81">
        <v>5000</v>
      </c>
    </row>
    <row r="248" spans="1:5" ht="17.25" customHeight="1" x14ac:dyDescent="0.25">
      <c r="A248" s="79">
        <f t="shared" si="38"/>
        <v>92</v>
      </c>
      <c r="B248" s="66" t="s">
        <v>258</v>
      </c>
      <c r="C248" s="69" t="s">
        <v>540</v>
      </c>
      <c r="D248" s="71" t="s">
        <v>137</v>
      </c>
      <c r="E248" s="98">
        <v>3500</v>
      </c>
    </row>
    <row r="249" spans="1:5" ht="17.25" customHeight="1" x14ac:dyDescent="0.25">
      <c r="A249" s="79">
        <f t="shared" si="38"/>
        <v>93</v>
      </c>
      <c r="B249" s="66" t="s">
        <v>259</v>
      </c>
      <c r="C249" s="69" t="s">
        <v>541</v>
      </c>
      <c r="D249" s="71" t="s">
        <v>137</v>
      </c>
      <c r="E249" s="81">
        <v>5000</v>
      </c>
    </row>
    <row r="250" spans="1:5" ht="17.25" customHeight="1" x14ac:dyDescent="0.25">
      <c r="A250" s="79">
        <f t="shared" si="38"/>
        <v>94</v>
      </c>
      <c r="B250" s="66" t="s">
        <v>260</v>
      </c>
      <c r="C250" s="69" t="s">
        <v>542</v>
      </c>
      <c r="D250" s="71" t="s">
        <v>137</v>
      </c>
      <c r="E250" s="81">
        <v>5000</v>
      </c>
    </row>
    <row r="251" spans="1:5" ht="17.25" customHeight="1" x14ac:dyDescent="0.25">
      <c r="A251" s="79">
        <f t="shared" si="38"/>
        <v>95</v>
      </c>
      <c r="B251" s="66" t="s">
        <v>261</v>
      </c>
      <c r="C251" s="67" t="s">
        <v>543</v>
      </c>
      <c r="D251" s="71" t="s">
        <v>137</v>
      </c>
      <c r="E251" s="81">
        <v>5000</v>
      </c>
    </row>
    <row r="252" spans="1:5" ht="17.25" customHeight="1" x14ac:dyDescent="0.25">
      <c r="A252" s="79">
        <f t="shared" si="38"/>
        <v>96</v>
      </c>
      <c r="B252" s="66" t="s">
        <v>262</v>
      </c>
      <c r="C252" s="69" t="s">
        <v>544</v>
      </c>
      <c r="D252" s="71" t="s">
        <v>137</v>
      </c>
      <c r="E252" s="81">
        <v>5000</v>
      </c>
    </row>
    <row r="253" spans="1:5" ht="17.25" customHeight="1" x14ac:dyDescent="0.25">
      <c r="A253" s="79">
        <f t="shared" si="38"/>
        <v>97</v>
      </c>
      <c r="B253" s="66" t="s">
        <v>263</v>
      </c>
      <c r="C253" s="69" t="s">
        <v>545</v>
      </c>
      <c r="D253" s="71" t="s">
        <v>137</v>
      </c>
      <c r="E253" s="81">
        <v>5000</v>
      </c>
    </row>
    <row r="254" spans="1:5" ht="17.25" customHeight="1" x14ac:dyDescent="0.25">
      <c r="A254" s="79">
        <f t="shared" si="38"/>
        <v>98</v>
      </c>
      <c r="B254" s="66" t="s">
        <v>264</v>
      </c>
      <c r="C254" s="69" t="s">
        <v>546</v>
      </c>
      <c r="D254" s="71" t="s">
        <v>137</v>
      </c>
      <c r="E254" s="81">
        <v>5000</v>
      </c>
    </row>
    <row r="255" spans="1:5" ht="17.25" customHeight="1" x14ac:dyDescent="0.25">
      <c r="A255" s="79">
        <f t="shared" si="38"/>
        <v>99</v>
      </c>
      <c r="B255" s="66" t="s">
        <v>265</v>
      </c>
      <c r="C255" s="69" t="s">
        <v>547</v>
      </c>
      <c r="D255" s="71" t="s">
        <v>137</v>
      </c>
      <c r="E255" s="81">
        <v>5000</v>
      </c>
    </row>
    <row r="256" spans="1:5" ht="17.25" customHeight="1" x14ac:dyDescent="0.25">
      <c r="A256" s="79">
        <f t="shared" si="38"/>
        <v>100</v>
      </c>
      <c r="B256" s="66" t="s">
        <v>266</v>
      </c>
      <c r="C256" s="69" t="s">
        <v>548</v>
      </c>
      <c r="D256" s="71" t="s">
        <v>137</v>
      </c>
      <c r="E256" s="81">
        <v>5000</v>
      </c>
    </row>
    <row r="257" spans="1:5" ht="17.25" customHeight="1" x14ac:dyDescent="0.25">
      <c r="A257" s="79">
        <f t="shared" si="38"/>
        <v>101</v>
      </c>
      <c r="B257" s="66" t="s">
        <v>267</v>
      </c>
      <c r="C257" s="69" t="s">
        <v>549</v>
      </c>
      <c r="D257" s="71" t="s">
        <v>137</v>
      </c>
      <c r="E257" s="81">
        <v>5000</v>
      </c>
    </row>
    <row r="258" spans="1:5" ht="17.25" customHeight="1" x14ac:dyDescent="0.25">
      <c r="A258" s="79">
        <f t="shared" si="38"/>
        <v>102</v>
      </c>
      <c r="B258" s="66" t="s">
        <v>301</v>
      </c>
      <c r="C258" s="69" t="s">
        <v>550</v>
      </c>
      <c r="D258" s="71" t="s">
        <v>137</v>
      </c>
      <c r="E258" s="81">
        <v>5000</v>
      </c>
    </row>
    <row r="259" spans="1:5" ht="17.25" customHeight="1" x14ac:dyDescent="0.25">
      <c r="A259" s="79">
        <f t="shared" si="38"/>
        <v>103</v>
      </c>
      <c r="B259" s="66" t="s">
        <v>302</v>
      </c>
      <c r="C259" s="69" t="s">
        <v>668</v>
      </c>
      <c r="D259" s="71" t="s">
        <v>137</v>
      </c>
      <c r="E259" s="81">
        <v>5000</v>
      </c>
    </row>
    <row r="260" spans="1:5" ht="17.25" customHeight="1" x14ac:dyDescent="0.25">
      <c r="A260" s="79">
        <f t="shared" si="38"/>
        <v>104</v>
      </c>
      <c r="B260" s="66" t="s">
        <v>303</v>
      </c>
      <c r="C260" s="67" t="s">
        <v>551</v>
      </c>
      <c r="D260" s="71" t="s">
        <v>137</v>
      </c>
      <c r="E260" s="98">
        <v>3500</v>
      </c>
    </row>
    <row r="261" spans="1:5" ht="17.25" customHeight="1" x14ac:dyDescent="0.25">
      <c r="A261" s="79">
        <f t="shared" si="38"/>
        <v>105</v>
      </c>
      <c r="B261" s="66" t="s">
        <v>304</v>
      </c>
      <c r="C261" s="67" t="s">
        <v>552</v>
      </c>
      <c r="D261" s="71" t="s">
        <v>137</v>
      </c>
      <c r="E261" s="81">
        <v>5000</v>
      </c>
    </row>
    <row r="262" spans="1:5" ht="17.25" customHeight="1" x14ac:dyDescent="0.25">
      <c r="A262" s="79">
        <f t="shared" si="38"/>
        <v>106</v>
      </c>
      <c r="B262" s="66" t="s">
        <v>305</v>
      </c>
      <c r="C262" s="67" t="s">
        <v>553</v>
      </c>
      <c r="D262" s="71" t="s">
        <v>137</v>
      </c>
      <c r="E262" s="81">
        <v>5000</v>
      </c>
    </row>
    <row r="263" spans="1:5" ht="17.25" customHeight="1" x14ac:dyDescent="0.25">
      <c r="A263" s="79">
        <f t="shared" si="38"/>
        <v>107</v>
      </c>
      <c r="B263" s="66" t="s">
        <v>306</v>
      </c>
      <c r="C263" s="67" t="s">
        <v>554</v>
      </c>
      <c r="D263" s="71" t="s">
        <v>137</v>
      </c>
      <c r="E263" s="81">
        <v>5000</v>
      </c>
    </row>
    <row r="264" spans="1:5" ht="17.25" customHeight="1" x14ac:dyDescent="0.25">
      <c r="A264" s="79">
        <f t="shared" si="38"/>
        <v>108</v>
      </c>
      <c r="B264" s="66" t="s">
        <v>307</v>
      </c>
      <c r="C264" s="67" t="s">
        <v>555</v>
      </c>
      <c r="D264" s="71" t="s">
        <v>137</v>
      </c>
      <c r="E264" s="81">
        <v>5000</v>
      </c>
    </row>
    <row r="265" spans="1:5" ht="17.25" customHeight="1" x14ac:dyDescent="0.25">
      <c r="A265" s="79">
        <f t="shared" si="38"/>
        <v>109</v>
      </c>
      <c r="B265" s="66" t="s">
        <v>308</v>
      </c>
      <c r="C265" s="69" t="s">
        <v>556</v>
      </c>
      <c r="D265" s="71" t="s">
        <v>137</v>
      </c>
      <c r="E265" s="81">
        <v>5000</v>
      </c>
    </row>
    <row r="266" spans="1:5" ht="17.25" customHeight="1" x14ac:dyDescent="0.25">
      <c r="A266" s="79">
        <f t="shared" si="38"/>
        <v>110</v>
      </c>
      <c r="B266" s="66" t="s">
        <v>309</v>
      </c>
      <c r="C266" s="69" t="s">
        <v>557</v>
      </c>
      <c r="D266" s="71" t="s">
        <v>137</v>
      </c>
      <c r="E266" s="81">
        <v>5000</v>
      </c>
    </row>
    <row r="267" spans="1:5" ht="17.25" customHeight="1" x14ac:dyDescent="0.25">
      <c r="A267" s="79">
        <f t="shared" si="38"/>
        <v>111</v>
      </c>
      <c r="B267" s="66" t="s">
        <v>310</v>
      </c>
      <c r="C267" s="67" t="s">
        <v>311</v>
      </c>
      <c r="D267" s="72" t="s">
        <v>96</v>
      </c>
      <c r="E267" s="81">
        <v>6500</v>
      </c>
    </row>
    <row r="268" spans="1:5" ht="17.25" customHeight="1" x14ac:dyDescent="0.25">
      <c r="A268" s="79">
        <f t="shared" si="38"/>
        <v>112</v>
      </c>
      <c r="B268" s="66" t="s">
        <v>312</v>
      </c>
      <c r="C268" s="67" t="s">
        <v>558</v>
      </c>
      <c r="D268" s="71" t="s">
        <v>137</v>
      </c>
      <c r="E268" s="98">
        <v>5000</v>
      </c>
    </row>
    <row r="269" spans="1:5" ht="17.25" customHeight="1" x14ac:dyDescent="0.25">
      <c r="A269" s="79">
        <f t="shared" si="38"/>
        <v>113</v>
      </c>
      <c r="B269" s="66" t="s">
        <v>313</v>
      </c>
      <c r="C269" s="69" t="s">
        <v>559</v>
      </c>
      <c r="D269" s="71" t="s">
        <v>137</v>
      </c>
      <c r="E269" s="98">
        <v>3500</v>
      </c>
    </row>
    <row r="270" spans="1:5" ht="17.25" customHeight="1" x14ac:dyDescent="0.25">
      <c r="A270" s="79">
        <f t="shared" si="38"/>
        <v>114</v>
      </c>
      <c r="B270" s="66" t="s">
        <v>314</v>
      </c>
      <c r="C270" s="69" t="s">
        <v>560</v>
      </c>
      <c r="D270" s="72" t="s">
        <v>96</v>
      </c>
      <c r="E270" s="81">
        <v>6500</v>
      </c>
    </row>
    <row r="271" spans="1:5" ht="17.25" customHeight="1" x14ac:dyDescent="0.25">
      <c r="A271" s="79">
        <f t="shared" si="38"/>
        <v>115</v>
      </c>
      <c r="B271" s="66" t="s">
        <v>315</v>
      </c>
      <c r="C271" s="67" t="s">
        <v>561</v>
      </c>
      <c r="D271" s="71" t="s">
        <v>137</v>
      </c>
      <c r="E271" s="98">
        <v>3500</v>
      </c>
    </row>
    <row r="272" spans="1:5" ht="17.25" customHeight="1" x14ac:dyDescent="0.25">
      <c r="A272" s="79">
        <f t="shared" si="38"/>
        <v>116</v>
      </c>
      <c r="B272" s="66" t="s">
        <v>316</v>
      </c>
      <c r="C272" s="67" t="s">
        <v>562</v>
      </c>
      <c r="D272" s="71" t="s">
        <v>137</v>
      </c>
      <c r="E272" s="98">
        <v>3500</v>
      </c>
    </row>
    <row r="273" spans="1:5" ht="17.25" customHeight="1" x14ac:dyDescent="0.25">
      <c r="A273" s="79">
        <f t="shared" si="38"/>
        <v>117</v>
      </c>
      <c r="B273" s="66" t="s">
        <v>317</v>
      </c>
      <c r="C273" s="69" t="s">
        <v>563</v>
      </c>
      <c r="D273" s="71" t="s">
        <v>137</v>
      </c>
      <c r="E273" s="81">
        <v>5000</v>
      </c>
    </row>
    <row r="274" spans="1:5" ht="17.25" customHeight="1" x14ac:dyDescent="0.25">
      <c r="A274" s="79">
        <f t="shared" si="38"/>
        <v>118</v>
      </c>
      <c r="B274" s="66" t="s">
        <v>318</v>
      </c>
      <c r="C274" s="69" t="s">
        <v>564</v>
      </c>
      <c r="D274" s="71" t="s">
        <v>137</v>
      </c>
      <c r="E274" s="81">
        <v>5000</v>
      </c>
    </row>
    <row r="275" spans="1:5" ht="17.25" customHeight="1" x14ac:dyDescent="0.25">
      <c r="A275" s="79">
        <f t="shared" si="38"/>
        <v>119</v>
      </c>
      <c r="B275" s="66" t="s">
        <v>319</v>
      </c>
      <c r="C275" s="67" t="s">
        <v>565</v>
      </c>
      <c r="D275" s="71" t="s">
        <v>360</v>
      </c>
      <c r="E275" s="81">
        <v>5000</v>
      </c>
    </row>
    <row r="276" spans="1:5" ht="17.25" customHeight="1" x14ac:dyDescent="0.25">
      <c r="A276" s="79">
        <f t="shared" si="38"/>
        <v>120</v>
      </c>
      <c r="B276" s="66" t="s">
        <v>320</v>
      </c>
      <c r="C276" s="67" t="s">
        <v>566</v>
      </c>
      <c r="D276" s="72" t="s">
        <v>96</v>
      </c>
      <c r="E276" s="81">
        <v>6500</v>
      </c>
    </row>
    <row r="277" spans="1:5" ht="17.25" customHeight="1" x14ac:dyDescent="0.25">
      <c r="A277" s="79">
        <f t="shared" si="38"/>
        <v>121</v>
      </c>
      <c r="B277" s="66" t="s">
        <v>321</v>
      </c>
      <c r="C277" s="67" t="s">
        <v>567</v>
      </c>
      <c r="D277" s="71" t="s">
        <v>360</v>
      </c>
      <c r="E277" s="81">
        <v>5000</v>
      </c>
    </row>
    <row r="278" spans="1:5" ht="17.25" customHeight="1" x14ac:dyDescent="0.25">
      <c r="A278" s="79">
        <f t="shared" si="38"/>
        <v>122</v>
      </c>
      <c r="B278" s="66" t="s">
        <v>322</v>
      </c>
      <c r="C278" s="67" t="s">
        <v>568</v>
      </c>
      <c r="D278" s="71" t="s">
        <v>360</v>
      </c>
      <c r="E278" s="81">
        <v>5000</v>
      </c>
    </row>
    <row r="279" spans="1:5" ht="17.25" customHeight="1" x14ac:dyDescent="0.25">
      <c r="A279" s="79">
        <f t="shared" si="38"/>
        <v>123</v>
      </c>
      <c r="B279" s="66" t="s">
        <v>323</v>
      </c>
      <c r="C279" s="69" t="s">
        <v>569</v>
      </c>
      <c r="D279" s="71" t="s">
        <v>137</v>
      </c>
      <c r="E279" s="98">
        <v>3500</v>
      </c>
    </row>
    <row r="280" spans="1:5" ht="17.25" customHeight="1" x14ac:dyDescent="0.25">
      <c r="A280" s="79">
        <f t="shared" si="38"/>
        <v>124</v>
      </c>
      <c r="B280" s="66" t="s">
        <v>669</v>
      </c>
      <c r="C280" s="69" t="s">
        <v>670</v>
      </c>
      <c r="D280" s="71" t="s">
        <v>360</v>
      </c>
      <c r="E280" s="81">
        <v>5000</v>
      </c>
    </row>
    <row r="281" spans="1:5" ht="17.25" customHeight="1" x14ac:dyDescent="0.25">
      <c r="A281" s="79">
        <f t="shared" si="38"/>
        <v>125</v>
      </c>
      <c r="B281" s="66" t="s">
        <v>257</v>
      </c>
      <c r="C281" s="77" t="s">
        <v>570</v>
      </c>
      <c r="D281" s="71" t="s">
        <v>137</v>
      </c>
      <c r="E281" s="93">
        <v>20000</v>
      </c>
    </row>
    <row r="282" spans="1:5" ht="17.25" customHeight="1" x14ac:dyDescent="0.25">
      <c r="A282" s="79">
        <f t="shared" si="38"/>
        <v>126</v>
      </c>
      <c r="B282" s="66" t="s">
        <v>256</v>
      </c>
      <c r="C282" s="77" t="s">
        <v>571</v>
      </c>
      <c r="D282" s="71" t="s">
        <v>137</v>
      </c>
      <c r="E282" s="93">
        <v>4500</v>
      </c>
    </row>
    <row r="283" spans="1:5" ht="17.25" customHeight="1" x14ac:dyDescent="0.25">
      <c r="A283" s="79">
        <f t="shared" si="38"/>
        <v>127</v>
      </c>
      <c r="B283" s="66" t="s">
        <v>324</v>
      </c>
      <c r="C283" s="69" t="s">
        <v>572</v>
      </c>
      <c r="D283" s="72" t="s">
        <v>96</v>
      </c>
      <c r="E283" s="81">
        <v>15000</v>
      </c>
    </row>
    <row r="284" spans="1:5" ht="17.25" customHeight="1" x14ac:dyDescent="0.25">
      <c r="A284" s="79">
        <f t="shared" si="38"/>
        <v>128</v>
      </c>
      <c r="B284" s="66" t="s">
        <v>611</v>
      </c>
      <c r="C284" s="68" t="s">
        <v>573</v>
      </c>
      <c r="D284" s="66" t="s">
        <v>137</v>
      </c>
      <c r="E284" s="92">
        <v>12000</v>
      </c>
    </row>
    <row r="285" spans="1:5" ht="17.25" customHeight="1" x14ac:dyDescent="0.25">
      <c r="A285" s="79">
        <f t="shared" si="38"/>
        <v>129</v>
      </c>
      <c r="B285" s="66" t="s">
        <v>325</v>
      </c>
      <c r="C285" s="67" t="s">
        <v>574</v>
      </c>
      <c r="D285" s="72" t="s">
        <v>137</v>
      </c>
      <c r="E285" s="89">
        <v>12000</v>
      </c>
    </row>
    <row r="286" spans="1:5" ht="17.25" customHeight="1" x14ac:dyDescent="0.25">
      <c r="A286" s="79">
        <f t="shared" si="38"/>
        <v>130</v>
      </c>
      <c r="B286" s="66" t="s">
        <v>326</v>
      </c>
      <c r="C286" s="67" t="s">
        <v>575</v>
      </c>
      <c r="D286" s="66" t="s">
        <v>137</v>
      </c>
      <c r="E286" s="89">
        <v>12000</v>
      </c>
    </row>
    <row r="287" spans="1:5" ht="17.25" customHeight="1" x14ac:dyDescent="0.25">
      <c r="A287" s="79">
        <f t="shared" ref="A287:A350" si="39">+A286+1</f>
        <v>131</v>
      </c>
      <c r="B287" s="66" t="s">
        <v>327</v>
      </c>
      <c r="C287" s="68" t="s">
        <v>576</v>
      </c>
      <c r="D287" s="46" t="s">
        <v>137</v>
      </c>
      <c r="E287" s="81">
        <v>7000</v>
      </c>
    </row>
    <row r="288" spans="1:5" ht="17.25" customHeight="1" x14ac:dyDescent="0.25">
      <c r="A288" s="79">
        <f t="shared" si="39"/>
        <v>132</v>
      </c>
      <c r="B288" s="66" t="s">
        <v>328</v>
      </c>
      <c r="C288" s="68" t="s">
        <v>577</v>
      </c>
      <c r="D288" s="46" t="s">
        <v>137</v>
      </c>
      <c r="E288" s="81">
        <v>5000</v>
      </c>
    </row>
    <row r="289" spans="1:5" ht="17.25" customHeight="1" x14ac:dyDescent="0.25">
      <c r="A289" s="79">
        <f t="shared" si="39"/>
        <v>133</v>
      </c>
      <c r="B289" s="66" t="s">
        <v>329</v>
      </c>
      <c r="C289" s="67" t="s">
        <v>578</v>
      </c>
      <c r="D289" s="46" t="s">
        <v>96</v>
      </c>
      <c r="E289" s="89">
        <v>6500</v>
      </c>
    </row>
    <row r="290" spans="1:5" ht="17.25" customHeight="1" x14ac:dyDescent="0.25">
      <c r="A290" s="79">
        <f t="shared" si="39"/>
        <v>134</v>
      </c>
      <c r="B290" s="66" t="s">
        <v>330</v>
      </c>
      <c r="C290" s="68" t="s">
        <v>579</v>
      </c>
      <c r="D290" s="66" t="s">
        <v>137</v>
      </c>
      <c r="E290" s="89">
        <v>5000</v>
      </c>
    </row>
    <row r="291" spans="1:5" ht="17.25" customHeight="1" x14ac:dyDescent="0.25">
      <c r="A291" s="79">
        <f t="shared" si="39"/>
        <v>135</v>
      </c>
      <c r="B291" s="66" t="s">
        <v>331</v>
      </c>
      <c r="C291" s="68" t="s">
        <v>580</v>
      </c>
      <c r="D291" s="66" t="s">
        <v>137</v>
      </c>
      <c r="E291" s="89">
        <v>5000</v>
      </c>
    </row>
    <row r="292" spans="1:5" ht="17.25" customHeight="1" x14ac:dyDescent="0.25">
      <c r="A292" s="79">
        <f t="shared" si="39"/>
        <v>136</v>
      </c>
      <c r="B292" s="66" t="s">
        <v>332</v>
      </c>
      <c r="C292" s="69" t="s">
        <v>581</v>
      </c>
      <c r="D292" s="66" t="s">
        <v>137</v>
      </c>
      <c r="E292" s="89">
        <v>5000</v>
      </c>
    </row>
    <row r="293" spans="1:5" ht="17.25" customHeight="1" x14ac:dyDescent="0.25">
      <c r="A293" s="79">
        <f t="shared" si="39"/>
        <v>137</v>
      </c>
      <c r="B293" s="66" t="s">
        <v>333</v>
      </c>
      <c r="C293" s="67" t="s">
        <v>582</v>
      </c>
      <c r="D293" s="66" t="s">
        <v>137</v>
      </c>
      <c r="E293" s="89">
        <v>5000</v>
      </c>
    </row>
    <row r="294" spans="1:5" ht="17.25" customHeight="1" x14ac:dyDescent="0.25">
      <c r="A294" s="79">
        <f t="shared" si="39"/>
        <v>138</v>
      </c>
      <c r="B294" s="66" t="s">
        <v>334</v>
      </c>
      <c r="C294" s="70" t="s">
        <v>583</v>
      </c>
      <c r="D294" s="66" t="s">
        <v>137</v>
      </c>
      <c r="E294" s="89">
        <v>5000</v>
      </c>
    </row>
    <row r="295" spans="1:5" ht="17.25" customHeight="1" x14ac:dyDescent="0.25">
      <c r="A295" s="79">
        <f t="shared" si="39"/>
        <v>139</v>
      </c>
      <c r="B295" s="66" t="s">
        <v>335</v>
      </c>
      <c r="C295" s="70" t="s">
        <v>584</v>
      </c>
      <c r="D295" s="66" t="s">
        <v>137</v>
      </c>
      <c r="E295" s="89">
        <v>5000</v>
      </c>
    </row>
    <row r="296" spans="1:5" ht="17.25" customHeight="1" x14ac:dyDescent="0.25">
      <c r="A296" s="79">
        <f t="shared" si="39"/>
        <v>140</v>
      </c>
      <c r="B296" s="66" t="s">
        <v>336</v>
      </c>
      <c r="C296" s="67" t="s">
        <v>585</v>
      </c>
      <c r="D296" s="66" t="s">
        <v>137</v>
      </c>
      <c r="E296" s="89">
        <v>5000</v>
      </c>
    </row>
    <row r="297" spans="1:5" ht="17.25" customHeight="1" x14ac:dyDescent="0.25">
      <c r="A297" s="79">
        <f t="shared" si="39"/>
        <v>141</v>
      </c>
      <c r="B297" s="66" t="s">
        <v>337</v>
      </c>
      <c r="C297" s="68" t="s">
        <v>586</v>
      </c>
      <c r="D297" s="71" t="s">
        <v>137</v>
      </c>
      <c r="E297" s="89">
        <v>5000</v>
      </c>
    </row>
    <row r="298" spans="1:5" ht="17.25" customHeight="1" x14ac:dyDescent="0.25">
      <c r="A298" s="79">
        <f t="shared" si="39"/>
        <v>142</v>
      </c>
      <c r="B298" s="66" t="s">
        <v>338</v>
      </c>
      <c r="C298" s="67" t="s">
        <v>587</v>
      </c>
      <c r="D298" s="72" t="s">
        <v>137</v>
      </c>
      <c r="E298" s="89">
        <v>5000</v>
      </c>
    </row>
    <row r="299" spans="1:5" ht="17.25" customHeight="1" x14ac:dyDescent="0.25">
      <c r="A299" s="79">
        <f t="shared" si="39"/>
        <v>143</v>
      </c>
      <c r="B299" s="66" t="s">
        <v>339</v>
      </c>
      <c r="C299" s="67" t="s">
        <v>588</v>
      </c>
      <c r="D299" s="71" t="s">
        <v>137</v>
      </c>
      <c r="E299" s="89">
        <v>5000</v>
      </c>
    </row>
    <row r="300" spans="1:5" ht="17.25" customHeight="1" x14ac:dyDescent="0.25">
      <c r="A300" s="79">
        <f t="shared" si="39"/>
        <v>144</v>
      </c>
      <c r="B300" s="66" t="s">
        <v>340</v>
      </c>
      <c r="C300" s="67" t="s">
        <v>589</v>
      </c>
      <c r="D300" s="72" t="s">
        <v>137</v>
      </c>
      <c r="E300" s="89">
        <v>5000</v>
      </c>
    </row>
    <row r="301" spans="1:5" ht="17.25" customHeight="1" x14ac:dyDescent="0.25">
      <c r="A301" s="79">
        <f t="shared" si="39"/>
        <v>145</v>
      </c>
      <c r="B301" s="66" t="s">
        <v>341</v>
      </c>
      <c r="C301" s="67" t="s">
        <v>590</v>
      </c>
      <c r="D301" s="72" t="s">
        <v>137</v>
      </c>
      <c r="E301" s="89">
        <v>5000</v>
      </c>
    </row>
    <row r="302" spans="1:5" ht="17.25" customHeight="1" x14ac:dyDescent="0.25">
      <c r="A302" s="79">
        <f t="shared" si="39"/>
        <v>146</v>
      </c>
      <c r="B302" s="66" t="s">
        <v>342</v>
      </c>
      <c r="C302" s="67" t="s">
        <v>591</v>
      </c>
      <c r="D302" s="72" t="s">
        <v>137</v>
      </c>
      <c r="E302" s="89">
        <v>3500</v>
      </c>
    </row>
    <row r="303" spans="1:5" ht="17.25" customHeight="1" x14ac:dyDescent="0.25">
      <c r="A303" s="79">
        <f t="shared" si="39"/>
        <v>147</v>
      </c>
      <c r="B303" s="66" t="s">
        <v>268</v>
      </c>
      <c r="C303" s="67" t="s">
        <v>592</v>
      </c>
      <c r="D303" s="72" t="s">
        <v>137</v>
      </c>
      <c r="E303" s="89">
        <v>8000</v>
      </c>
    </row>
    <row r="304" spans="1:5" ht="17.25" customHeight="1" x14ac:dyDescent="0.25">
      <c r="A304" s="79">
        <f t="shared" si="39"/>
        <v>148</v>
      </c>
      <c r="B304" s="66" t="s">
        <v>343</v>
      </c>
      <c r="C304" s="67" t="s">
        <v>593</v>
      </c>
      <c r="D304" s="46" t="s">
        <v>96</v>
      </c>
      <c r="E304" s="89">
        <v>6500</v>
      </c>
    </row>
    <row r="305" spans="1:5" ht="17.25" customHeight="1" x14ac:dyDescent="0.25">
      <c r="A305" s="79">
        <f t="shared" si="39"/>
        <v>149</v>
      </c>
      <c r="B305" s="66" t="s">
        <v>344</v>
      </c>
      <c r="C305" s="68" t="s">
        <v>594</v>
      </c>
      <c r="D305" s="46" t="s">
        <v>96</v>
      </c>
      <c r="E305" s="89">
        <v>1161.29</v>
      </c>
    </row>
    <row r="306" spans="1:5" ht="17.25" customHeight="1" x14ac:dyDescent="0.25">
      <c r="A306" s="79">
        <f t="shared" si="39"/>
        <v>150</v>
      </c>
      <c r="B306" s="66" t="s">
        <v>451</v>
      </c>
      <c r="C306" s="80" t="s">
        <v>452</v>
      </c>
      <c r="D306" s="46" t="s">
        <v>96</v>
      </c>
      <c r="E306" s="81">
        <v>16000</v>
      </c>
    </row>
    <row r="307" spans="1:5" ht="17.25" customHeight="1" x14ac:dyDescent="0.25">
      <c r="A307" s="79">
        <f t="shared" si="39"/>
        <v>151</v>
      </c>
      <c r="B307" s="66" t="s">
        <v>345</v>
      </c>
      <c r="C307" s="68" t="s">
        <v>596</v>
      </c>
      <c r="D307" s="46" t="s">
        <v>96</v>
      </c>
      <c r="E307" s="81">
        <v>22000</v>
      </c>
    </row>
    <row r="308" spans="1:5" ht="17.25" customHeight="1" x14ac:dyDescent="0.25">
      <c r="A308" s="79">
        <f t="shared" si="39"/>
        <v>152</v>
      </c>
      <c r="B308" s="66" t="s">
        <v>346</v>
      </c>
      <c r="C308" s="69" t="s">
        <v>597</v>
      </c>
      <c r="D308" s="46" t="s">
        <v>96</v>
      </c>
      <c r="E308" s="81">
        <v>15000</v>
      </c>
    </row>
    <row r="309" spans="1:5" ht="17.25" customHeight="1" x14ac:dyDescent="0.25">
      <c r="A309" s="79">
        <f t="shared" si="39"/>
        <v>153</v>
      </c>
      <c r="B309" s="66" t="s">
        <v>347</v>
      </c>
      <c r="C309" s="68" t="s">
        <v>598</v>
      </c>
      <c r="D309" s="46" t="s">
        <v>137</v>
      </c>
      <c r="E309" s="81">
        <v>3500</v>
      </c>
    </row>
    <row r="310" spans="1:5" ht="17.25" customHeight="1" x14ac:dyDescent="0.25">
      <c r="A310" s="79">
        <f t="shared" si="39"/>
        <v>154</v>
      </c>
      <c r="B310" s="66" t="s">
        <v>348</v>
      </c>
      <c r="C310" s="69" t="s">
        <v>599</v>
      </c>
      <c r="D310" s="46" t="s">
        <v>96</v>
      </c>
      <c r="E310" s="81">
        <v>6500</v>
      </c>
    </row>
    <row r="311" spans="1:5" ht="17.25" customHeight="1" x14ac:dyDescent="0.25">
      <c r="A311" s="79">
        <f t="shared" si="39"/>
        <v>155</v>
      </c>
      <c r="B311" s="66" t="s">
        <v>349</v>
      </c>
      <c r="C311" s="68" t="s">
        <v>600</v>
      </c>
      <c r="D311" s="46" t="s">
        <v>137</v>
      </c>
      <c r="E311" s="81">
        <v>5000</v>
      </c>
    </row>
    <row r="312" spans="1:5" ht="17.25" customHeight="1" x14ac:dyDescent="0.25">
      <c r="A312" s="79">
        <f t="shared" si="39"/>
        <v>156</v>
      </c>
      <c r="B312" s="66" t="s">
        <v>350</v>
      </c>
      <c r="C312" s="69" t="s">
        <v>601</v>
      </c>
      <c r="D312" s="46" t="s">
        <v>137</v>
      </c>
      <c r="E312" s="81">
        <v>5000</v>
      </c>
    </row>
    <row r="313" spans="1:5" ht="17.25" customHeight="1" x14ac:dyDescent="0.25">
      <c r="A313" s="79">
        <f t="shared" si="39"/>
        <v>157</v>
      </c>
      <c r="B313" s="66" t="s">
        <v>351</v>
      </c>
      <c r="C313" s="68" t="s">
        <v>602</v>
      </c>
      <c r="D313" s="46" t="s">
        <v>137</v>
      </c>
      <c r="E313" s="81">
        <v>5000</v>
      </c>
    </row>
    <row r="314" spans="1:5" ht="17.25" customHeight="1" x14ac:dyDescent="0.25">
      <c r="A314" s="79">
        <f t="shared" si="39"/>
        <v>158</v>
      </c>
      <c r="B314" s="66" t="s">
        <v>352</v>
      </c>
      <c r="C314" s="69" t="s">
        <v>603</v>
      </c>
      <c r="D314" s="46" t="s">
        <v>137</v>
      </c>
      <c r="E314" s="81">
        <v>5000</v>
      </c>
    </row>
    <row r="315" spans="1:5" ht="17.25" customHeight="1" x14ac:dyDescent="0.25">
      <c r="A315" s="79">
        <f t="shared" si="39"/>
        <v>159</v>
      </c>
      <c r="B315" s="66" t="s">
        <v>353</v>
      </c>
      <c r="C315" s="69" t="s">
        <v>604</v>
      </c>
      <c r="D315" s="46" t="s">
        <v>137</v>
      </c>
      <c r="E315" s="81">
        <v>5000</v>
      </c>
    </row>
    <row r="316" spans="1:5" ht="17.25" customHeight="1" x14ac:dyDescent="0.25">
      <c r="A316" s="79">
        <f t="shared" si="39"/>
        <v>160</v>
      </c>
      <c r="B316" s="66" t="s">
        <v>354</v>
      </c>
      <c r="C316" s="68" t="s">
        <v>605</v>
      </c>
      <c r="D316" s="46" t="s">
        <v>137</v>
      </c>
      <c r="E316" s="81">
        <v>5000</v>
      </c>
    </row>
    <row r="317" spans="1:5" ht="17.25" customHeight="1" x14ac:dyDescent="0.25">
      <c r="A317" s="79">
        <f t="shared" si="39"/>
        <v>161</v>
      </c>
      <c r="B317" s="66" t="s">
        <v>355</v>
      </c>
      <c r="C317" s="69" t="s">
        <v>606</v>
      </c>
      <c r="D317" s="46" t="s">
        <v>137</v>
      </c>
      <c r="E317" s="81">
        <v>15000</v>
      </c>
    </row>
    <row r="318" spans="1:5" ht="17.25" customHeight="1" x14ac:dyDescent="0.25">
      <c r="A318" s="79">
        <f t="shared" si="39"/>
        <v>162</v>
      </c>
      <c r="B318" s="66" t="s">
        <v>356</v>
      </c>
      <c r="C318" s="69" t="s">
        <v>607</v>
      </c>
      <c r="D318" s="46" t="s">
        <v>96</v>
      </c>
      <c r="E318" s="81">
        <v>15000</v>
      </c>
    </row>
    <row r="319" spans="1:5" ht="17.25" customHeight="1" x14ac:dyDescent="0.25">
      <c r="A319" s="79">
        <f t="shared" si="39"/>
        <v>163</v>
      </c>
      <c r="B319" s="66" t="s">
        <v>357</v>
      </c>
      <c r="C319" s="68" t="s">
        <v>608</v>
      </c>
      <c r="D319" s="46" t="s">
        <v>137</v>
      </c>
      <c r="E319" s="81">
        <v>15000</v>
      </c>
    </row>
    <row r="320" spans="1:5" ht="17.25" customHeight="1" x14ac:dyDescent="0.25">
      <c r="A320" s="79">
        <f t="shared" si="39"/>
        <v>164</v>
      </c>
      <c r="B320" s="66" t="s">
        <v>358</v>
      </c>
      <c r="C320" s="68" t="s">
        <v>609</v>
      </c>
      <c r="D320" s="46" t="s">
        <v>96</v>
      </c>
      <c r="E320" s="81">
        <v>10000</v>
      </c>
    </row>
    <row r="321" spans="1:5" ht="17.25" customHeight="1" x14ac:dyDescent="0.25">
      <c r="A321" s="79">
        <f t="shared" si="39"/>
        <v>165</v>
      </c>
      <c r="B321" s="66" t="s">
        <v>359</v>
      </c>
      <c r="C321" s="68" t="s">
        <v>610</v>
      </c>
      <c r="D321" s="46" t="s">
        <v>137</v>
      </c>
      <c r="E321" s="81">
        <v>5000</v>
      </c>
    </row>
    <row r="322" spans="1:5" ht="17.25" customHeight="1" x14ac:dyDescent="0.25">
      <c r="A322" s="79">
        <f t="shared" si="39"/>
        <v>166</v>
      </c>
      <c r="B322" s="66" t="s">
        <v>424</v>
      </c>
      <c r="C322" s="74" t="s">
        <v>438</v>
      </c>
      <c r="D322" s="46" t="s">
        <v>137</v>
      </c>
      <c r="E322" s="82">
        <v>5000</v>
      </c>
    </row>
    <row r="323" spans="1:5" ht="17.25" customHeight="1" x14ac:dyDescent="0.25">
      <c r="A323" s="79">
        <f t="shared" si="39"/>
        <v>167</v>
      </c>
      <c r="B323" s="66" t="s">
        <v>425</v>
      </c>
      <c r="C323" s="68" t="s">
        <v>439</v>
      </c>
      <c r="D323" s="46" t="s">
        <v>137</v>
      </c>
      <c r="E323" s="81">
        <v>5000</v>
      </c>
    </row>
    <row r="324" spans="1:5" ht="17.25" customHeight="1" x14ac:dyDescent="0.25">
      <c r="A324" s="79">
        <f t="shared" si="39"/>
        <v>168</v>
      </c>
      <c r="B324" s="66" t="s">
        <v>426</v>
      </c>
      <c r="C324" s="69" t="s">
        <v>440</v>
      </c>
      <c r="D324" s="46" t="s">
        <v>137</v>
      </c>
      <c r="E324" s="81">
        <v>5000</v>
      </c>
    </row>
    <row r="325" spans="1:5" ht="17.25" customHeight="1" x14ac:dyDescent="0.25">
      <c r="A325" s="79">
        <f t="shared" si="39"/>
        <v>169</v>
      </c>
      <c r="B325" s="66" t="s">
        <v>427</v>
      </c>
      <c r="C325" s="69" t="s">
        <v>441</v>
      </c>
      <c r="D325" s="46" t="s">
        <v>137</v>
      </c>
      <c r="E325" s="81">
        <v>3500</v>
      </c>
    </row>
    <row r="326" spans="1:5" ht="17.25" customHeight="1" x14ac:dyDescent="0.25">
      <c r="A326" s="79">
        <f t="shared" si="39"/>
        <v>170</v>
      </c>
      <c r="B326" s="66" t="s">
        <v>428</v>
      </c>
      <c r="C326" s="68" t="s">
        <v>442</v>
      </c>
      <c r="D326" s="46" t="s">
        <v>137</v>
      </c>
      <c r="E326" s="81">
        <v>5000</v>
      </c>
    </row>
    <row r="327" spans="1:5" ht="17.25" customHeight="1" x14ac:dyDescent="0.25">
      <c r="A327" s="79">
        <f t="shared" si="39"/>
        <v>171</v>
      </c>
      <c r="B327" s="66" t="s">
        <v>429</v>
      </c>
      <c r="C327" s="67" t="s">
        <v>443</v>
      </c>
      <c r="D327" s="46" t="s">
        <v>137</v>
      </c>
      <c r="E327" s="81">
        <v>5000</v>
      </c>
    </row>
    <row r="328" spans="1:5" ht="17.25" customHeight="1" x14ac:dyDescent="0.25">
      <c r="A328" s="79">
        <f t="shared" si="39"/>
        <v>172</v>
      </c>
      <c r="B328" s="66" t="s">
        <v>430</v>
      </c>
      <c r="C328" s="68" t="s">
        <v>444</v>
      </c>
      <c r="D328" s="46" t="s">
        <v>137</v>
      </c>
      <c r="E328" s="81">
        <v>5000</v>
      </c>
    </row>
    <row r="329" spans="1:5" ht="17.25" customHeight="1" x14ac:dyDescent="0.25">
      <c r="A329" s="79">
        <f t="shared" si="39"/>
        <v>173</v>
      </c>
      <c r="B329" s="66" t="s">
        <v>431</v>
      </c>
      <c r="C329" s="67" t="s">
        <v>445</v>
      </c>
      <c r="D329" s="46" t="s">
        <v>137</v>
      </c>
      <c r="E329" s="81">
        <v>5000</v>
      </c>
    </row>
    <row r="330" spans="1:5" ht="17.25" customHeight="1" x14ac:dyDescent="0.25">
      <c r="A330" s="79">
        <f t="shared" si="39"/>
        <v>174</v>
      </c>
      <c r="B330" s="66" t="s">
        <v>432</v>
      </c>
      <c r="C330" s="68" t="s">
        <v>671</v>
      </c>
      <c r="D330" s="46" t="s">
        <v>137</v>
      </c>
      <c r="E330" s="81">
        <v>5000</v>
      </c>
    </row>
    <row r="331" spans="1:5" ht="17.25" customHeight="1" x14ac:dyDescent="0.25">
      <c r="A331" s="79">
        <f t="shared" si="39"/>
        <v>175</v>
      </c>
      <c r="B331" s="66" t="s">
        <v>433</v>
      </c>
      <c r="C331" s="67" t="s">
        <v>446</v>
      </c>
      <c r="D331" s="46" t="s">
        <v>137</v>
      </c>
      <c r="E331" s="81">
        <v>5000</v>
      </c>
    </row>
    <row r="332" spans="1:5" ht="17.25" customHeight="1" x14ac:dyDescent="0.25">
      <c r="A332" s="79">
        <f t="shared" si="39"/>
        <v>176</v>
      </c>
      <c r="B332" s="66" t="s">
        <v>434</v>
      </c>
      <c r="C332" s="68" t="s">
        <v>447</v>
      </c>
      <c r="D332" s="46" t="s">
        <v>96</v>
      </c>
      <c r="E332" s="81">
        <v>6500</v>
      </c>
    </row>
    <row r="333" spans="1:5" ht="17.25" customHeight="1" x14ac:dyDescent="0.25">
      <c r="A333" s="79">
        <f t="shared" si="39"/>
        <v>177</v>
      </c>
      <c r="B333" s="66" t="s">
        <v>672</v>
      </c>
      <c r="C333" s="67" t="s">
        <v>673</v>
      </c>
      <c r="D333" s="46" t="s">
        <v>137</v>
      </c>
      <c r="E333" s="81">
        <v>5000</v>
      </c>
    </row>
    <row r="334" spans="1:5" ht="17.25" customHeight="1" x14ac:dyDescent="0.25">
      <c r="A334" s="79">
        <f t="shared" si="39"/>
        <v>178</v>
      </c>
      <c r="B334" s="66" t="s">
        <v>435</v>
      </c>
      <c r="C334" s="68" t="s">
        <v>448</v>
      </c>
      <c r="D334" s="46" t="s">
        <v>137</v>
      </c>
      <c r="E334" s="81">
        <v>5000</v>
      </c>
    </row>
    <row r="335" spans="1:5" ht="17.25" customHeight="1" x14ac:dyDescent="0.25">
      <c r="A335" s="79">
        <f t="shared" si="39"/>
        <v>179</v>
      </c>
      <c r="B335" s="66" t="s">
        <v>436</v>
      </c>
      <c r="C335" s="67" t="s">
        <v>449</v>
      </c>
      <c r="D335" s="46" t="s">
        <v>137</v>
      </c>
      <c r="E335" s="81">
        <v>3500</v>
      </c>
    </row>
    <row r="336" spans="1:5" ht="17.25" customHeight="1" x14ac:dyDescent="0.25">
      <c r="A336" s="79">
        <f t="shared" si="39"/>
        <v>180</v>
      </c>
      <c r="B336" s="66" t="s">
        <v>437</v>
      </c>
      <c r="C336" s="68" t="s">
        <v>450</v>
      </c>
      <c r="D336" s="46" t="s">
        <v>137</v>
      </c>
      <c r="E336" s="81">
        <v>5000</v>
      </c>
    </row>
    <row r="337" spans="1:5" ht="17.25" customHeight="1" x14ac:dyDescent="0.25">
      <c r="A337" s="79">
        <f t="shared" si="39"/>
        <v>181</v>
      </c>
      <c r="B337" s="66" t="s">
        <v>645</v>
      </c>
      <c r="C337" s="68" t="s">
        <v>626</v>
      </c>
      <c r="D337" s="46" t="s">
        <v>96</v>
      </c>
      <c r="E337" s="81">
        <v>10000</v>
      </c>
    </row>
    <row r="338" spans="1:5" ht="17.25" customHeight="1" x14ac:dyDescent="0.25">
      <c r="A338" s="79">
        <f t="shared" si="39"/>
        <v>182</v>
      </c>
      <c r="B338" s="66" t="s">
        <v>646</v>
      </c>
      <c r="C338" s="69" t="s">
        <v>674</v>
      </c>
      <c r="D338" s="46" t="s">
        <v>137</v>
      </c>
      <c r="E338" s="81">
        <v>7500</v>
      </c>
    </row>
    <row r="339" spans="1:5" ht="17.25" customHeight="1" x14ac:dyDescent="0.25">
      <c r="A339" s="79">
        <f t="shared" si="39"/>
        <v>183</v>
      </c>
      <c r="B339" s="66" t="s">
        <v>647</v>
      </c>
      <c r="C339" s="69" t="s">
        <v>627</v>
      </c>
      <c r="D339" s="46" t="s">
        <v>96</v>
      </c>
      <c r="E339" s="81">
        <v>6500</v>
      </c>
    </row>
    <row r="340" spans="1:5" ht="17.25" customHeight="1" x14ac:dyDescent="0.25">
      <c r="A340" s="79">
        <f t="shared" si="39"/>
        <v>184</v>
      </c>
      <c r="B340" s="66" t="s">
        <v>648</v>
      </c>
      <c r="C340" s="68" t="s">
        <v>628</v>
      </c>
      <c r="D340" s="46" t="s">
        <v>96</v>
      </c>
      <c r="E340" s="81">
        <v>6500</v>
      </c>
    </row>
    <row r="341" spans="1:5" ht="17.25" customHeight="1" x14ac:dyDescent="0.25">
      <c r="A341" s="79">
        <f t="shared" si="39"/>
        <v>185</v>
      </c>
      <c r="B341" s="66" t="s">
        <v>649</v>
      </c>
      <c r="C341" s="67" t="s">
        <v>629</v>
      </c>
      <c r="D341" s="46" t="s">
        <v>137</v>
      </c>
      <c r="E341" s="81">
        <v>5000</v>
      </c>
    </row>
    <row r="342" spans="1:5" ht="17.25" customHeight="1" x14ac:dyDescent="0.25">
      <c r="A342" s="79">
        <f t="shared" si="39"/>
        <v>186</v>
      </c>
      <c r="B342" s="66" t="s">
        <v>650</v>
      </c>
      <c r="C342" s="67" t="s">
        <v>630</v>
      </c>
      <c r="D342" s="46" t="s">
        <v>137</v>
      </c>
      <c r="E342" s="81">
        <v>5000</v>
      </c>
    </row>
    <row r="343" spans="1:5" ht="17.25" customHeight="1" x14ac:dyDescent="0.25">
      <c r="A343" s="79">
        <f t="shared" si="39"/>
        <v>187</v>
      </c>
      <c r="B343" s="66" t="s">
        <v>651</v>
      </c>
      <c r="C343" s="68" t="s">
        <v>631</v>
      </c>
      <c r="D343" s="46" t="s">
        <v>137</v>
      </c>
      <c r="E343" s="81">
        <v>5000</v>
      </c>
    </row>
    <row r="344" spans="1:5" ht="17.25" customHeight="1" x14ac:dyDescent="0.25">
      <c r="A344" s="79">
        <f t="shared" si="39"/>
        <v>188</v>
      </c>
      <c r="B344" s="66" t="s">
        <v>652</v>
      </c>
      <c r="C344" s="67" t="s">
        <v>632</v>
      </c>
      <c r="D344" s="46" t="s">
        <v>137</v>
      </c>
      <c r="E344" s="81">
        <v>5000</v>
      </c>
    </row>
    <row r="345" spans="1:5" ht="17.25" customHeight="1" x14ac:dyDescent="0.25">
      <c r="A345" s="79">
        <f t="shared" si="39"/>
        <v>189</v>
      </c>
      <c r="B345" s="66" t="s">
        <v>653</v>
      </c>
      <c r="C345" s="67" t="s">
        <v>633</v>
      </c>
      <c r="D345" s="46" t="s">
        <v>137</v>
      </c>
      <c r="E345" s="81">
        <v>5000</v>
      </c>
    </row>
    <row r="346" spans="1:5" ht="17.25" customHeight="1" x14ac:dyDescent="0.25">
      <c r="A346" s="79">
        <f t="shared" si="39"/>
        <v>190</v>
      </c>
      <c r="B346" s="66" t="s">
        <v>654</v>
      </c>
      <c r="C346" s="68" t="s">
        <v>634</v>
      </c>
      <c r="D346" s="46" t="s">
        <v>137</v>
      </c>
      <c r="E346" s="81">
        <v>5000</v>
      </c>
    </row>
    <row r="347" spans="1:5" ht="17.25" customHeight="1" x14ac:dyDescent="0.25">
      <c r="A347" s="79">
        <f t="shared" si="39"/>
        <v>191</v>
      </c>
      <c r="B347" s="66" t="s">
        <v>655</v>
      </c>
      <c r="C347" s="68" t="s">
        <v>635</v>
      </c>
      <c r="D347" s="46" t="s">
        <v>137</v>
      </c>
      <c r="E347" s="81">
        <v>5000</v>
      </c>
    </row>
    <row r="348" spans="1:5" ht="17.25" customHeight="1" x14ac:dyDescent="0.25">
      <c r="A348" s="79">
        <f t="shared" si="39"/>
        <v>192</v>
      </c>
      <c r="B348" s="66" t="s">
        <v>656</v>
      </c>
      <c r="C348" s="67" t="s">
        <v>636</v>
      </c>
      <c r="D348" s="46" t="s">
        <v>137</v>
      </c>
      <c r="E348" s="81">
        <v>5000</v>
      </c>
    </row>
    <row r="349" spans="1:5" ht="17.25" customHeight="1" x14ac:dyDescent="0.25">
      <c r="A349" s="79">
        <f t="shared" si="39"/>
        <v>193</v>
      </c>
      <c r="B349" s="66" t="s">
        <v>657</v>
      </c>
      <c r="C349" s="68" t="s">
        <v>637</v>
      </c>
      <c r="D349" s="46" t="s">
        <v>137</v>
      </c>
      <c r="E349" s="81">
        <v>5000</v>
      </c>
    </row>
    <row r="350" spans="1:5" ht="17.25" customHeight="1" x14ac:dyDescent="0.25">
      <c r="A350" s="79">
        <f t="shared" si="39"/>
        <v>194</v>
      </c>
      <c r="B350" s="66" t="s">
        <v>658</v>
      </c>
      <c r="C350" s="67" t="s">
        <v>638</v>
      </c>
      <c r="D350" s="46" t="s">
        <v>137</v>
      </c>
      <c r="E350" s="81">
        <v>5000</v>
      </c>
    </row>
    <row r="351" spans="1:5" ht="17.25" customHeight="1" x14ac:dyDescent="0.25">
      <c r="A351" s="79">
        <f t="shared" ref="A351:A358" si="40">+A350+1</f>
        <v>195</v>
      </c>
      <c r="B351" s="66" t="s">
        <v>659</v>
      </c>
      <c r="C351" s="68" t="s">
        <v>639</v>
      </c>
      <c r="D351" s="46" t="s">
        <v>137</v>
      </c>
      <c r="E351" s="81">
        <v>5000</v>
      </c>
    </row>
    <row r="352" spans="1:5" ht="17.25" customHeight="1" x14ac:dyDescent="0.25">
      <c r="A352" s="79">
        <f t="shared" si="40"/>
        <v>196</v>
      </c>
      <c r="B352" s="66" t="s">
        <v>660</v>
      </c>
      <c r="C352" s="67" t="s">
        <v>640</v>
      </c>
      <c r="D352" s="46" t="s">
        <v>96</v>
      </c>
      <c r="E352" s="81">
        <v>6500</v>
      </c>
    </row>
    <row r="353" spans="1:5" ht="17.25" customHeight="1" x14ac:dyDescent="0.25">
      <c r="A353" s="79">
        <f t="shared" si="40"/>
        <v>197</v>
      </c>
      <c r="B353" s="66" t="s">
        <v>661</v>
      </c>
      <c r="C353" s="68" t="s">
        <v>641</v>
      </c>
      <c r="D353" s="46" t="s">
        <v>137</v>
      </c>
      <c r="E353" s="81">
        <v>5000</v>
      </c>
    </row>
    <row r="354" spans="1:5" ht="17.25" customHeight="1" x14ac:dyDescent="0.25">
      <c r="A354" s="79">
        <f t="shared" si="40"/>
        <v>198</v>
      </c>
      <c r="B354" s="66" t="s">
        <v>662</v>
      </c>
      <c r="C354" s="68" t="s">
        <v>642</v>
      </c>
      <c r="D354" s="46" t="s">
        <v>137</v>
      </c>
      <c r="E354" s="81">
        <v>5000</v>
      </c>
    </row>
    <row r="355" spans="1:5" ht="17.25" customHeight="1" x14ac:dyDescent="0.25">
      <c r="A355" s="79">
        <f t="shared" si="40"/>
        <v>199</v>
      </c>
      <c r="B355" s="66" t="s">
        <v>663</v>
      </c>
      <c r="C355" s="68" t="s">
        <v>675</v>
      </c>
      <c r="D355" s="46" t="s">
        <v>96</v>
      </c>
      <c r="E355" s="81">
        <v>10000</v>
      </c>
    </row>
    <row r="356" spans="1:5" ht="17.25" customHeight="1" x14ac:dyDescent="0.25">
      <c r="A356" s="79">
        <f t="shared" si="40"/>
        <v>200</v>
      </c>
      <c r="B356" s="66" t="s">
        <v>664</v>
      </c>
      <c r="C356" s="68" t="s">
        <v>643</v>
      </c>
      <c r="D356" s="46" t="s">
        <v>96</v>
      </c>
      <c r="E356" s="81">
        <v>15000</v>
      </c>
    </row>
    <row r="357" spans="1:5" ht="17.25" customHeight="1" x14ac:dyDescent="0.25">
      <c r="A357" s="79">
        <f t="shared" si="40"/>
        <v>201</v>
      </c>
      <c r="B357" s="66" t="s">
        <v>665</v>
      </c>
      <c r="C357" s="68" t="s">
        <v>644</v>
      </c>
      <c r="D357" s="83" t="s">
        <v>96</v>
      </c>
      <c r="E357" s="84">
        <v>11225.81</v>
      </c>
    </row>
    <row r="358" spans="1:5" ht="17.25" customHeight="1" x14ac:dyDescent="0.25">
      <c r="A358" s="79">
        <f t="shared" si="40"/>
        <v>202</v>
      </c>
      <c r="B358" s="66" t="s">
        <v>666</v>
      </c>
      <c r="C358" s="68" t="s">
        <v>595</v>
      </c>
      <c r="D358" s="83" t="s">
        <v>137</v>
      </c>
      <c r="E358" s="81">
        <v>4677.42</v>
      </c>
    </row>
  </sheetData>
  <mergeCells count="10">
    <mergeCell ref="A153:E153"/>
    <mergeCell ref="A154:E154"/>
    <mergeCell ref="A155:E155"/>
    <mergeCell ref="A142:F142"/>
    <mergeCell ref="A143:C143"/>
    <mergeCell ref="D143:F143"/>
    <mergeCell ref="A3:Q3"/>
    <mergeCell ref="A4:Q4"/>
    <mergeCell ref="A5:Q5"/>
    <mergeCell ref="A6:Q6"/>
  </mergeCells>
  <printOptions horizontalCentered="1"/>
  <pageMargins left="1.1417322834645669" right="0.35433070866141736" top="0.74803149606299213" bottom="0.74803149606299213" header="0.31496062992125984" footer="0.31496062992125984"/>
  <pageSetup paperSize="5" scale="2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zoomScale="85" zoomScaleNormal="85" workbookViewId="0">
      <selection activeCell="B1" sqref="B1:G10"/>
    </sheetView>
  </sheetViews>
  <sheetFormatPr baseColWidth="10" defaultRowHeight="15" x14ac:dyDescent="0.25"/>
  <cols>
    <col min="1" max="1" width="2.7109375" customWidth="1"/>
    <col min="2" max="2" width="8" customWidth="1"/>
    <col min="3" max="3" width="21.85546875" customWidth="1"/>
    <col min="4" max="4" width="51.42578125" customWidth="1"/>
    <col min="5" max="5" width="24.28515625" customWidth="1"/>
    <col min="6" max="6" width="11.42578125" customWidth="1"/>
    <col min="7" max="7" width="19.5703125" customWidth="1"/>
  </cols>
  <sheetData>
    <row r="1" spans="2:7" s="50" customFormat="1" ht="39.75" customHeight="1" x14ac:dyDescent="0.25">
      <c r="B1" s="105" t="s">
        <v>86</v>
      </c>
      <c r="C1" s="105"/>
      <c r="D1" s="105"/>
      <c r="E1" s="105"/>
      <c r="F1" s="105"/>
      <c r="G1" s="105"/>
    </row>
    <row r="2" spans="2:7" s="50" customFormat="1" ht="27" customHeight="1" x14ac:dyDescent="0.25">
      <c r="B2" s="106" t="s">
        <v>676</v>
      </c>
      <c r="C2" s="106"/>
      <c r="D2" s="106"/>
      <c r="E2" s="107" t="s">
        <v>617</v>
      </c>
      <c r="F2" s="107"/>
      <c r="G2" s="107"/>
    </row>
    <row r="3" spans="2:7" s="50" customFormat="1" x14ac:dyDescent="0.25">
      <c r="B3" s="60" t="s">
        <v>87</v>
      </c>
      <c r="C3" s="60" t="s">
        <v>88</v>
      </c>
      <c r="D3" s="60" t="s">
        <v>89</v>
      </c>
      <c r="E3" s="61" t="s">
        <v>90</v>
      </c>
      <c r="F3" s="62" t="s">
        <v>91</v>
      </c>
      <c r="G3" s="63" t="s">
        <v>139</v>
      </c>
    </row>
    <row r="4" spans="2:7" s="51" customFormat="1" ht="15" customHeight="1" x14ac:dyDescent="0.2">
      <c r="B4" s="35">
        <v>1</v>
      </c>
      <c r="C4" s="45" t="s">
        <v>140</v>
      </c>
      <c r="D4" s="44" t="s">
        <v>146</v>
      </c>
      <c r="E4" s="46" t="s">
        <v>151</v>
      </c>
      <c r="F4" s="30" t="s">
        <v>92</v>
      </c>
      <c r="G4" s="49">
        <v>12000</v>
      </c>
    </row>
    <row r="5" spans="2:7" s="51" customFormat="1" ht="15" customHeight="1" x14ac:dyDescent="0.2">
      <c r="B5" s="35">
        <f>+B4+1</f>
        <v>2</v>
      </c>
      <c r="C5" s="31" t="s">
        <v>141</v>
      </c>
      <c r="D5" s="34" t="s">
        <v>94</v>
      </c>
      <c r="E5" s="36" t="s">
        <v>151</v>
      </c>
      <c r="F5" s="30" t="s">
        <v>92</v>
      </c>
      <c r="G5" s="38">
        <v>10000</v>
      </c>
    </row>
    <row r="6" spans="2:7" s="51" customFormat="1" ht="15" customHeight="1" x14ac:dyDescent="0.2">
      <c r="B6" s="35">
        <f t="shared" ref="B6:B10" si="0">+B5+1</f>
        <v>3</v>
      </c>
      <c r="C6" s="31" t="s">
        <v>142</v>
      </c>
      <c r="D6" s="34" t="s">
        <v>147</v>
      </c>
      <c r="E6" s="36" t="s">
        <v>151</v>
      </c>
      <c r="F6" s="29" t="s">
        <v>92</v>
      </c>
      <c r="G6" s="38">
        <v>10000</v>
      </c>
    </row>
    <row r="7" spans="2:7" s="51" customFormat="1" ht="15" customHeight="1" x14ac:dyDescent="0.2">
      <c r="B7" s="35">
        <f t="shared" si="0"/>
        <v>4</v>
      </c>
      <c r="C7" s="31" t="s">
        <v>143</v>
      </c>
      <c r="D7" s="33" t="s">
        <v>148</v>
      </c>
      <c r="E7" s="36" t="s">
        <v>151</v>
      </c>
      <c r="F7" s="30" t="s">
        <v>92</v>
      </c>
      <c r="G7" s="38">
        <v>10000</v>
      </c>
    </row>
    <row r="8" spans="2:7" s="50" customFormat="1" x14ac:dyDescent="0.25">
      <c r="B8" s="35">
        <f t="shared" si="0"/>
        <v>5</v>
      </c>
      <c r="C8" s="31" t="s">
        <v>144</v>
      </c>
      <c r="D8" s="34" t="s">
        <v>149</v>
      </c>
      <c r="E8" s="36" t="s">
        <v>151</v>
      </c>
      <c r="F8" s="30" t="s">
        <v>92</v>
      </c>
      <c r="G8" s="38">
        <v>10000</v>
      </c>
    </row>
    <row r="9" spans="2:7" s="50" customFormat="1" x14ac:dyDescent="0.25">
      <c r="B9" s="35">
        <f t="shared" si="0"/>
        <v>6</v>
      </c>
      <c r="C9" s="31" t="s">
        <v>145</v>
      </c>
      <c r="D9" s="34" t="s">
        <v>150</v>
      </c>
      <c r="E9" s="36" t="s">
        <v>152</v>
      </c>
      <c r="F9" s="30" t="s">
        <v>92</v>
      </c>
      <c r="G9" s="38">
        <v>7000</v>
      </c>
    </row>
    <row r="10" spans="2:7" x14ac:dyDescent="0.25">
      <c r="B10" s="35">
        <f t="shared" si="0"/>
        <v>7</v>
      </c>
      <c r="C10" s="31" t="s">
        <v>616</v>
      </c>
      <c r="D10" s="34" t="s">
        <v>625</v>
      </c>
      <c r="E10" s="36" t="s">
        <v>151</v>
      </c>
      <c r="F10" s="30" t="s">
        <v>92</v>
      </c>
      <c r="G10" s="38">
        <v>10000</v>
      </c>
    </row>
  </sheetData>
  <mergeCells count="3">
    <mergeCell ref="B1:G1"/>
    <mergeCell ref="B2:D2"/>
    <mergeCell ref="E2:G2"/>
  </mergeCells>
  <printOptions horizontalCentered="1"/>
  <pageMargins left="0.31496062992125984" right="0.31496062992125984" top="0.74803149606299213" bottom="0.35433070866141736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topLeftCell="A195" zoomScale="85" zoomScaleNormal="85" workbookViewId="0">
      <selection activeCell="A2" sqref="A2:E207"/>
    </sheetView>
  </sheetViews>
  <sheetFormatPr baseColWidth="10" defaultRowHeight="15" x14ac:dyDescent="0.25"/>
  <cols>
    <col min="1" max="1" width="11.42578125" style="59" customWidth="1"/>
    <col min="2" max="2" width="22.7109375" style="64" customWidth="1"/>
    <col min="3" max="3" width="49.85546875" customWidth="1"/>
    <col min="4" max="4" width="42.140625" customWidth="1"/>
    <col min="5" max="5" width="22.5703125" style="48" customWidth="1"/>
  </cols>
  <sheetData>
    <row r="1" spans="1:5" x14ac:dyDescent="0.25">
      <c r="D1" s="27"/>
      <c r="E1" s="47"/>
    </row>
    <row r="2" spans="1:5" s="28" customFormat="1" ht="20.25" customHeight="1" x14ac:dyDescent="0.25">
      <c r="A2" s="105" t="s">
        <v>53</v>
      </c>
      <c r="B2" s="105"/>
      <c r="C2" s="105"/>
      <c r="D2" s="105"/>
      <c r="E2" s="105"/>
    </row>
    <row r="3" spans="1:5" s="28" customFormat="1" ht="16.5" customHeight="1" x14ac:dyDescent="0.25">
      <c r="A3" s="105" t="s">
        <v>54</v>
      </c>
      <c r="B3" s="105"/>
      <c r="C3" s="105"/>
      <c r="D3" s="105"/>
      <c r="E3" s="105"/>
    </row>
    <row r="4" spans="1:5" s="28" customFormat="1" ht="21" customHeight="1" x14ac:dyDescent="0.25">
      <c r="A4" s="108" t="s">
        <v>138</v>
      </c>
      <c r="B4" s="108"/>
      <c r="C4" s="108"/>
      <c r="D4" s="108"/>
      <c r="E4" s="108"/>
    </row>
    <row r="5" spans="1:5" ht="20.25" customHeight="1" x14ac:dyDescent="0.25">
      <c r="A5" s="60" t="s">
        <v>87</v>
      </c>
      <c r="B5" s="60" t="s">
        <v>88</v>
      </c>
      <c r="C5" s="60" t="s">
        <v>89</v>
      </c>
      <c r="D5" s="60" t="s">
        <v>90</v>
      </c>
      <c r="E5" s="60" t="s">
        <v>139</v>
      </c>
    </row>
    <row r="6" spans="1:5" s="85" customFormat="1" ht="25.5" customHeight="1" x14ac:dyDescent="0.2">
      <c r="A6" s="79">
        <v>1</v>
      </c>
      <c r="B6" s="66" t="s">
        <v>169</v>
      </c>
      <c r="C6" s="67" t="s">
        <v>453</v>
      </c>
      <c r="D6" s="66" t="s">
        <v>137</v>
      </c>
      <c r="E6" s="89">
        <v>14000</v>
      </c>
    </row>
    <row r="7" spans="1:5" s="85" customFormat="1" ht="25.5" customHeight="1" x14ac:dyDescent="0.2">
      <c r="A7" s="79">
        <f>+A6+1</f>
        <v>2</v>
      </c>
      <c r="B7" s="66" t="s">
        <v>170</v>
      </c>
      <c r="C7" s="67" t="s">
        <v>454</v>
      </c>
      <c r="D7" s="72" t="s">
        <v>96</v>
      </c>
      <c r="E7" s="89">
        <v>15000</v>
      </c>
    </row>
    <row r="8" spans="1:5" s="85" customFormat="1" ht="25.5" customHeight="1" x14ac:dyDescent="0.2">
      <c r="A8" s="79">
        <f t="shared" ref="A8:A71" si="0">+A7+1</f>
        <v>3</v>
      </c>
      <c r="B8" s="66" t="s">
        <v>171</v>
      </c>
      <c r="C8" s="67" t="s">
        <v>455</v>
      </c>
      <c r="D8" s="66" t="s">
        <v>137</v>
      </c>
      <c r="E8" s="89">
        <v>12000</v>
      </c>
    </row>
    <row r="9" spans="1:5" s="85" customFormat="1" ht="25.5" customHeight="1" x14ac:dyDescent="0.2">
      <c r="A9" s="79">
        <f t="shared" si="0"/>
        <v>4</v>
      </c>
      <c r="B9" s="66" t="s">
        <v>172</v>
      </c>
      <c r="C9" s="68" t="s">
        <v>456</v>
      </c>
      <c r="D9" s="46" t="s">
        <v>96</v>
      </c>
      <c r="E9" s="89">
        <v>19000</v>
      </c>
    </row>
    <row r="10" spans="1:5" s="85" customFormat="1" ht="25.5" customHeight="1" x14ac:dyDescent="0.2">
      <c r="A10" s="79">
        <f t="shared" si="0"/>
        <v>5</v>
      </c>
      <c r="B10" s="66" t="s">
        <v>173</v>
      </c>
      <c r="C10" s="67" t="s">
        <v>457</v>
      </c>
      <c r="D10" s="72" t="s">
        <v>96</v>
      </c>
      <c r="E10" s="89">
        <v>19000</v>
      </c>
    </row>
    <row r="11" spans="1:5" s="85" customFormat="1" ht="25.5" customHeight="1" x14ac:dyDescent="0.2">
      <c r="A11" s="79">
        <f t="shared" si="0"/>
        <v>6</v>
      </c>
      <c r="B11" s="66" t="s">
        <v>174</v>
      </c>
      <c r="C11" s="67" t="s">
        <v>458</v>
      </c>
      <c r="D11" s="72" t="s">
        <v>96</v>
      </c>
      <c r="E11" s="89">
        <v>19000</v>
      </c>
    </row>
    <row r="12" spans="1:5" s="85" customFormat="1" ht="25.5" customHeight="1" x14ac:dyDescent="0.2">
      <c r="A12" s="79">
        <f t="shared" si="0"/>
        <v>7</v>
      </c>
      <c r="B12" s="66" t="s">
        <v>175</v>
      </c>
      <c r="C12" s="67" t="s">
        <v>459</v>
      </c>
      <c r="D12" s="66" t="s">
        <v>137</v>
      </c>
      <c r="E12" s="82">
        <v>7000</v>
      </c>
    </row>
    <row r="13" spans="1:5" s="85" customFormat="1" ht="25.5" customHeight="1" x14ac:dyDescent="0.2">
      <c r="A13" s="79">
        <f t="shared" si="0"/>
        <v>8</v>
      </c>
      <c r="B13" s="66" t="s">
        <v>176</v>
      </c>
      <c r="C13" s="68" t="s">
        <v>460</v>
      </c>
      <c r="D13" s="66" t="s">
        <v>137</v>
      </c>
      <c r="E13" s="89">
        <v>6000</v>
      </c>
    </row>
    <row r="14" spans="1:5" s="85" customFormat="1" ht="25.5" customHeight="1" x14ac:dyDescent="0.2">
      <c r="A14" s="79">
        <f t="shared" si="0"/>
        <v>9</v>
      </c>
      <c r="B14" s="66" t="s">
        <v>177</v>
      </c>
      <c r="C14" s="68" t="s">
        <v>461</v>
      </c>
      <c r="D14" s="66" t="s">
        <v>137</v>
      </c>
      <c r="E14" s="7">
        <v>8000</v>
      </c>
    </row>
    <row r="15" spans="1:5" s="85" customFormat="1" ht="25.5" customHeight="1" x14ac:dyDescent="0.2">
      <c r="A15" s="79">
        <f t="shared" si="0"/>
        <v>10</v>
      </c>
      <c r="B15" s="66" t="s">
        <v>178</v>
      </c>
      <c r="C15" s="69" t="s">
        <v>462</v>
      </c>
      <c r="D15" s="46" t="s">
        <v>137</v>
      </c>
      <c r="E15" s="81">
        <v>12000</v>
      </c>
    </row>
    <row r="16" spans="1:5" s="85" customFormat="1" ht="25.5" customHeight="1" x14ac:dyDescent="0.2">
      <c r="A16" s="79">
        <f t="shared" si="0"/>
        <v>11</v>
      </c>
      <c r="B16" s="66" t="s">
        <v>179</v>
      </c>
      <c r="C16" s="67" t="s">
        <v>463</v>
      </c>
      <c r="D16" s="46" t="s">
        <v>137</v>
      </c>
      <c r="E16" s="81">
        <v>12000</v>
      </c>
    </row>
    <row r="17" spans="1:5" s="85" customFormat="1" ht="25.5" customHeight="1" x14ac:dyDescent="0.2">
      <c r="A17" s="79">
        <f t="shared" si="0"/>
        <v>12</v>
      </c>
      <c r="B17" s="66" t="s">
        <v>180</v>
      </c>
      <c r="C17" s="67" t="s">
        <v>464</v>
      </c>
      <c r="D17" s="46" t="s">
        <v>137</v>
      </c>
      <c r="E17" s="81">
        <v>12000</v>
      </c>
    </row>
    <row r="18" spans="1:5" s="85" customFormat="1" ht="25.5" customHeight="1" x14ac:dyDescent="0.2">
      <c r="A18" s="79">
        <f t="shared" si="0"/>
        <v>13</v>
      </c>
      <c r="B18" s="66" t="s">
        <v>181</v>
      </c>
      <c r="C18" s="70" t="s">
        <v>465</v>
      </c>
      <c r="D18" s="46" t="s">
        <v>137</v>
      </c>
      <c r="E18" s="90">
        <v>5000</v>
      </c>
    </row>
    <row r="19" spans="1:5" s="85" customFormat="1" ht="25.5" customHeight="1" x14ac:dyDescent="0.2">
      <c r="A19" s="79">
        <f t="shared" si="0"/>
        <v>14</v>
      </c>
      <c r="B19" s="66" t="s">
        <v>182</v>
      </c>
      <c r="C19" s="68" t="s">
        <v>466</v>
      </c>
      <c r="D19" s="71" t="s">
        <v>137</v>
      </c>
      <c r="E19" s="90">
        <v>5000</v>
      </c>
    </row>
    <row r="20" spans="1:5" s="85" customFormat="1" ht="25.5" customHeight="1" x14ac:dyDescent="0.2">
      <c r="A20" s="79">
        <f t="shared" si="0"/>
        <v>15</v>
      </c>
      <c r="B20" s="66" t="s">
        <v>183</v>
      </c>
      <c r="C20" s="67" t="s">
        <v>467</v>
      </c>
      <c r="D20" s="71" t="s">
        <v>137</v>
      </c>
      <c r="E20" s="91">
        <v>7000</v>
      </c>
    </row>
    <row r="21" spans="1:5" s="85" customFormat="1" ht="25.5" customHeight="1" x14ac:dyDescent="0.2">
      <c r="A21" s="79">
        <f t="shared" si="0"/>
        <v>16</v>
      </c>
      <c r="B21" s="66" t="s">
        <v>184</v>
      </c>
      <c r="C21" s="67" t="s">
        <v>468</v>
      </c>
      <c r="D21" s="71" t="s">
        <v>137</v>
      </c>
      <c r="E21" s="91">
        <v>4500</v>
      </c>
    </row>
    <row r="22" spans="1:5" s="85" customFormat="1" ht="25.5" customHeight="1" x14ac:dyDescent="0.2">
      <c r="A22" s="79">
        <f t="shared" si="0"/>
        <v>17</v>
      </c>
      <c r="B22" s="66" t="s">
        <v>185</v>
      </c>
      <c r="C22" s="67" t="s">
        <v>469</v>
      </c>
      <c r="D22" s="72" t="s">
        <v>137</v>
      </c>
      <c r="E22" s="91">
        <v>4500</v>
      </c>
    </row>
    <row r="23" spans="1:5" s="85" customFormat="1" ht="25.5" customHeight="1" x14ac:dyDescent="0.2">
      <c r="A23" s="79">
        <f t="shared" si="0"/>
        <v>18</v>
      </c>
      <c r="B23" s="66" t="s">
        <v>186</v>
      </c>
      <c r="C23" s="67" t="s">
        <v>470</v>
      </c>
      <c r="D23" s="72" t="s">
        <v>137</v>
      </c>
      <c r="E23" s="92">
        <v>8000</v>
      </c>
    </row>
    <row r="24" spans="1:5" s="85" customFormat="1" ht="25.5" customHeight="1" x14ac:dyDescent="0.2">
      <c r="A24" s="79">
        <f t="shared" si="0"/>
        <v>19</v>
      </c>
      <c r="B24" s="66" t="s">
        <v>187</v>
      </c>
      <c r="C24" s="67" t="s">
        <v>471</v>
      </c>
      <c r="D24" s="72" t="s">
        <v>137</v>
      </c>
      <c r="E24" s="92">
        <v>8000</v>
      </c>
    </row>
    <row r="25" spans="1:5" s="85" customFormat="1" ht="25.5" customHeight="1" x14ac:dyDescent="0.2">
      <c r="A25" s="79">
        <f t="shared" si="0"/>
        <v>20</v>
      </c>
      <c r="B25" s="66" t="s">
        <v>188</v>
      </c>
      <c r="C25" s="67" t="s">
        <v>472</v>
      </c>
      <c r="D25" s="72" t="s">
        <v>137</v>
      </c>
      <c r="E25" s="91">
        <v>7000</v>
      </c>
    </row>
    <row r="26" spans="1:5" s="85" customFormat="1" ht="25.5" customHeight="1" x14ac:dyDescent="0.2">
      <c r="A26" s="79">
        <f t="shared" si="0"/>
        <v>21</v>
      </c>
      <c r="B26" s="66" t="s">
        <v>189</v>
      </c>
      <c r="C26" s="67" t="s">
        <v>473</v>
      </c>
      <c r="D26" s="72" t="s">
        <v>137</v>
      </c>
      <c r="E26" s="91">
        <v>7000</v>
      </c>
    </row>
    <row r="27" spans="1:5" s="85" customFormat="1" ht="25.5" customHeight="1" x14ac:dyDescent="0.2">
      <c r="A27" s="79">
        <f t="shared" si="0"/>
        <v>22</v>
      </c>
      <c r="B27" s="66" t="s">
        <v>190</v>
      </c>
      <c r="C27" s="73" t="s">
        <v>474</v>
      </c>
      <c r="D27" s="72" t="s">
        <v>137</v>
      </c>
      <c r="E27" s="91">
        <v>4500</v>
      </c>
    </row>
    <row r="28" spans="1:5" s="85" customFormat="1" ht="25.5" customHeight="1" x14ac:dyDescent="0.2">
      <c r="A28" s="79">
        <f t="shared" si="0"/>
        <v>23</v>
      </c>
      <c r="B28" s="66" t="s">
        <v>191</v>
      </c>
      <c r="C28" s="67" t="s">
        <v>475</v>
      </c>
      <c r="D28" s="72" t="s">
        <v>137</v>
      </c>
      <c r="E28" s="89">
        <v>8000</v>
      </c>
    </row>
    <row r="29" spans="1:5" s="85" customFormat="1" ht="25.5" customHeight="1" x14ac:dyDescent="0.2">
      <c r="A29" s="79">
        <f t="shared" si="0"/>
        <v>24</v>
      </c>
      <c r="B29" s="66" t="s">
        <v>192</v>
      </c>
      <c r="C29" s="68" t="s">
        <v>476</v>
      </c>
      <c r="D29" s="46" t="s">
        <v>96</v>
      </c>
      <c r="E29" s="89">
        <v>10000</v>
      </c>
    </row>
    <row r="30" spans="1:5" s="85" customFormat="1" ht="25.5" customHeight="1" x14ac:dyDescent="0.2">
      <c r="A30" s="79">
        <f t="shared" si="0"/>
        <v>25</v>
      </c>
      <c r="B30" s="66" t="s">
        <v>193</v>
      </c>
      <c r="C30" s="74" t="s">
        <v>477</v>
      </c>
      <c r="D30" s="72" t="s">
        <v>137</v>
      </c>
      <c r="E30" s="82">
        <v>9500</v>
      </c>
    </row>
    <row r="31" spans="1:5" s="85" customFormat="1" ht="25.5" customHeight="1" x14ac:dyDescent="0.2">
      <c r="A31" s="79">
        <f t="shared" si="0"/>
        <v>26</v>
      </c>
      <c r="B31" s="66" t="s">
        <v>194</v>
      </c>
      <c r="C31" s="75" t="s">
        <v>478</v>
      </c>
      <c r="D31" s="46" t="s">
        <v>96</v>
      </c>
      <c r="E31" s="82">
        <v>12000</v>
      </c>
    </row>
    <row r="32" spans="1:5" s="85" customFormat="1" ht="25.5" customHeight="1" x14ac:dyDescent="0.2">
      <c r="A32" s="79">
        <f t="shared" si="0"/>
        <v>27</v>
      </c>
      <c r="B32" s="66" t="s">
        <v>195</v>
      </c>
      <c r="C32" s="73" t="s">
        <v>479</v>
      </c>
      <c r="D32" s="72" t="s">
        <v>137</v>
      </c>
      <c r="E32" s="91">
        <v>9500</v>
      </c>
    </row>
    <row r="33" spans="1:5" s="85" customFormat="1" ht="25.5" customHeight="1" x14ac:dyDescent="0.2">
      <c r="A33" s="79">
        <f t="shared" si="0"/>
        <v>28</v>
      </c>
      <c r="B33" s="66" t="s">
        <v>196</v>
      </c>
      <c r="C33" s="76" t="s">
        <v>480</v>
      </c>
      <c r="D33" s="46" t="s">
        <v>96</v>
      </c>
      <c r="E33" s="82">
        <v>12000</v>
      </c>
    </row>
    <row r="34" spans="1:5" s="85" customFormat="1" ht="25.5" customHeight="1" x14ac:dyDescent="0.2">
      <c r="A34" s="79">
        <f t="shared" si="0"/>
        <v>29</v>
      </c>
      <c r="B34" s="66" t="s">
        <v>197</v>
      </c>
      <c r="C34" s="77" t="s">
        <v>481</v>
      </c>
      <c r="D34" s="72" t="s">
        <v>137</v>
      </c>
      <c r="E34" s="91">
        <v>7000</v>
      </c>
    </row>
    <row r="35" spans="1:5" s="85" customFormat="1" ht="25.5" customHeight="1" x14ac:dyDescent="0.2">
      <c r="A35" s="79">
        <f t="shared" si="0"/>
        <v>30</v>
      </c>
      <c r="B35" s="66" t="s">
        <v>198</v>
      </c>
      <c r="C35" s="68" t="s">
        <v>482</v>
      </c>
      <c r="D35" s="46" t="s">
        <v>96</v>
      </c>
      <c r="E35" s="82">
        <v>12000</v>
      </c>
    </row>
    <row r="36" spans="1:5" s="85" customFormat="1" ht="25.5" customHeight="1" x14ac:dyDescent="0.2">
      <c r="A36" s="79">
        <f t="shared" si="0"/>
        <v>31</v>
      </c>
      <c r="B36" s="66" t="s">
        <v>199</v>
      </c>
      <c r="C36" s="69" t="s">
        <v>483</v>
      </c>
      <c r="D36" s="72" t="s">
        <v>137</v>
      </c>
      <c r="E36" s="91">
        <v>9500</v>
      </c>
    </row>
    <row r="37" spans="1:5" s="85" customFormat="1" ht="25.5" customHeight="1" x14ac:dyDescent="0.2">
      <c r="A37" s="79">
        <f t="shared" si="0"/>
        <v>32</v>
      </c>
      <c r="B37" s="66" t="s">
        <v>200</v>
      </c>
      <c r="C37" s="67" t="s">
        <v>484</v>
      </c>
      <c r="D37" s="72" t="s">
        <v>137</v>
      </c>
      <c r="E37" s="89">
        <v>8000</v>
      </c>
    </row>
    <row r="38" spans="1:5" s="85" customFormat="1" ht="25.5" customHeight="1" x14ac:dyDescent="0.2">
      <c r="A38" s="79">
        <f t="shared" si="0"/>
        <v>33</v>
      </c>
      <c r="B38" s="66" t="s">
        <v>201</v>
      </c>
      <c r="C38" s="67" t="s">
        <v>485</v>
      </c>
      <c r="D38" s="72" t="s">
        <v>96</v>
      </c>
      <c r="E38" s="89">
        <v>15000</v>
      </c>
    </row>
    <row r="39" spans="1:5" s="85" customFormat="1" ht="25.5" customHeight="1" x14ac:dyDescent="0.2">
      <c r="A39" s="79">
        <f t="shared" si="0"/>
        <v>34</v>
      </c>
      <c r="B39" s="66" t="s">
        <v>202</v>
      </c>
      <c r="C39" s="69" t="s">
        <v>486</v>
      </c>
      <c r="D39" s="46" t="s">
        <v>96</v>
      </c>
      <c r="E39" s="89">
        <v>15000</v>
      </c>
    </row>
    <row r="40" spans="1:5" s="85" customFormat="1" ht="25.5" customHeight="1" x14ac:dyDescent="0.2">
      <c r="A40" s="79">
        <f t="shared" si="0"/>
        <v>35</v>
      </c>
      <c r="B40" s="66" t="s">
        <v>203</v>
      </c>
      <c r="C40" s="67" t="s">
        <v>487</v>
      </c>
      <c r="D40" s="71" t="s">
        <v>360</v>
      </c>
      <c r="E40" s="93">
        <v>7000</v>
      </c>
    </row>
    <row r="41" spans="1:5" s="85" customFormat="1" ht="25.5" customHeight="1" x14ac:dyDescent="0.2">
      <c r="A41" s="79">
        <f t="shared" si="0"/>
        <v>36</v>
      </c>
      <c r="B41" s="66" t="s">
        <v>204</v>
      </c>
      <c r="C41" s="67" t="s">
        <v>488</v>
      </c>
      <c r="D41" s="71" t="s">
        <v>137</v>
      </c>
      <c r="E41" s="81">
        <v>15000</v>
      </c>
    </row>
    <row r="42" spans="1:5" s="85" customFormat="1" ht="25.5" customHeight="1" x14ac:dyDescent="0.2">
      <c r="A42" s="79">
        <f t="shared" si="0"/>
        <v>37</v>
      </c>
      <c r="B42" s="66" t="s">
        <v>205</v>
      </c>
      <c r="C42" s="67" t="s">
        <v>489</v>
      </c>
      <c r="D42" s="71" t="s">
        <v>137</v>
      </c>
      <c r="E42" s="81">
        <v>7000</v>
      </c>
    </row>
    <row r="43" spans="1:5" s="85" customFormat="1" ht="25.5" customHeight="1" x14ac:dyDescent="0.2">
      <c r="A43" s="79">
        <f t="shared" si="0"/>
        <v>38</v>
      </c>
      <c r="B43" s="66" t="s">
        <v>206</v>
      </c>
      <c r="C43" s="70" t="s">
        <v>490</v>
      </c>
      <c r="D43" s="71" t="s">
        <v>137</v>
      </c>
      <c r="E43" s="81">
        <v>6000</v>
      </c>
    </row>
    <row r="44" spans="1:5" s="85" customFormat="1" ht="25.5" customHeight="1" x14ac:dyDescent="0.2">
      <c r="A44" s="79">
        <f t="shared" si="0"/>
        <v>39</v>
      </c>
      <c r="B44" s="66" t="s">
        <v>207</v>
      </c>
      <c r="C44" s="67" t="s">
        <v>491</v>
      </c>
      <c r="D44" s="72" t="s">
        <v>96</v>
      </c>
      <c r="E44" s="94">
        <v>15000</v>
      </c>
    </row>
    <row r="45" spans="1:5" s="85" customFormat="1" ht="25.5" customHeight="1" x14ac:dyDescent="0.2">
      <c r="A45" s="79">
        <f t="shared" si="0"/>
        <v>40</v>
      </c>
      <c r="B45" s="66" t="s">
        <v>208</v>
      </c>
      <c r="C45" s="68" t="s">
        <v>492</v>
      </c>
      <c r="D45" s="46" t="s">
        <v>96</v>
      </c>
      <c r="E45" s="81">
        <v>15000</v>
      </c>
    </row>
    <row r="46" spans="1:5" s="85" customFormat="1" ht="25.5" customHeight="1" x14ac:dyDescent="0.2">
      <c r="A46" s="79">
        <f t="shared" si="0"/>
        <v>41</v>
      </c>
      <c r="B46" s="66" t="s">
        <v>209</v>
      </c>
      <c r="C46" s="67" t="s">
        <v>493</v>
      </c>
      <c r="D46" s="72" t="s">
        <v>96</v>
      </c>
      <c r="E46" s="95">
        <v>15000</v>
      </c>
    </row>
    <row r="47" spans="1:5" s="85" customFormat="1" ht="25.5" customHeight="1" x14ac:dyDescent="0.2">
      <c r="A47" s="79">
        <f t="shared" si="0"/>
        <v>42</v>
      </c>
      <c r="B47" s="66" t="s">
        <v>210</v>
      </c>
      <c r="C47" s="67" t="s">
        <v>494</v>
      </c>
      <c r="D47" s="71" t="s">
        <v>137</v>
      </c>
      <c r="E47" s="94">
        <v>18000</v>
      </c>
    </row>
    <row r="48" spans="1:5" s="85" customFormat="1" ht="25.5" customHeight="1" x14ac:dyDescent="0.2">
      <c r="A48" s="79">
        <f t="shared" si="0"/>
        <v>43</v>
      </c>
      <c r="B48" s="66" t="s">
        <v>211</v>
      </c>
      <c r="C48" s="67" t="s">
        <v>495</v>
      </c>
      <c r="D48" s="71" t="s">
        <v>137</v>
      </c>
      <c r="E48" s="94">
        <v>6000</v>
      </c>
    </row>
    <row r="49" spans="1:5" s="85" customFormat="1" ht="25.5" customHeight="1" x14ac:dyDescent="0.2">
      <c r="A49" s="79">
        <f t="shared" si="0"/>
        <v>44</v>
      </c>
      <c r="B49" s="66" t="s">
        <v>212</v>
      </c>
      <c r="C49" s="67" t="s">
        <v>496</v>
      </c>
      <c r="D49" s="71" t="s">
        <v>137</v>
      </c>
      <c r="E49" s="94">
        <v>12000</v>
      </c>
    </row>
    <row r="50" spans="1:5" s="85" customFormat="1" ht="25.5" customHeight="1" x14ac:dyDescent="0.2">
      <c r="A50" s="79">
        <f t="shared" si="0"/>
        <v>45</v>
      </c>
      <c r="B50" s="66" t="s">
        <v>213</v>
      </c>
      <c r="C50" s="70" t="s">
        <v>497</v>
      </c>
      <c r="D50" s="72" t="s">
        <v>137</v>
      </c>
      <c r="E50" s="95">
        <v>7000</v>
      </c>
    </row>
    <row r="51" spans="1:5" s="85" customFormat="1" ht="25.5" customHeight="1" x14ac:dyDescent="0.2">
      <c r="A51" s="79">
        <f t="shared" si="0"/>
        <v>46</v>
      </c>
      <c r="B51" s="66" t="s">
        <v>214</v>
      </c>
      <c r="C51" s="70" t="s">
        <v>498</v>
      </c>
      <c r="D51" s="66" t="s">
        <v>137</v>
      </c>
      <c r="E51" s="81">
        <v>6000</v>
      </c>
    </row>
    <row r="52" spans="1:5" s="85" customFormat="1" ht="25.5" customHeight="1" x14ac:dyDescent="0.2">
      <c r="A52" s="79">
        <f t="shared" si="0"/>
        <v>47</v>
      </c>
      <c r="B52" s="66" t="s">
        <v>361</v>
      </c>
      <c r="C52" s="68" t="s">
        <v>612</v>
      </c>
      <c r="D52" s="72" t="s">
        <v>96</v>
      </c>
      <c r="E52" s="95">
        <v>15000</v>
      </c>
    </row>
    <row r="53" spans="1:5" s="85" customFormat="1" ht="25.5" customHeight="1" x14ac:dyDescent="0.2">
      <c r="A53" s="79">
        <f t="shared" si="0"/>
        <v>48</v>
      </c>
      <c r="B53" s="66" t="s">
        <v>362</v>
      </c>
      <c r="C53" s="67" t="s">
        <v>613</v>
      </c>
      <c r="D53" s="72" t="s">
        <v>96</v>
      </c>
      <c r="E53" s="95">
        <v>18000</v>
      </c>
    </row>
    <row r="54" spans="1:5" s="85" customFormat="1" ht="25.5" customHeight="1" x14ac:dyDescent="0.2">
      <c r="A54" s="79">
        <f t="shared" si="0"/>
        <v>49</v>
      </c>
      <c r="B54" s="66" t="s">
        <v>363</v>
      </c>
      <c r="C54" s="78" t="s">
        <v>614</v>
      </c>
      <c r="D54" s="72" t="s">
        <v>137</v>
      </c>
      <c r="E54" s="95">
        <v>15000</v>
      </c>
    </row>
    <row r="55" spans="1:5" s="85" customFormat="1" ht="25.5" customHeight="1" x14ac:dyDescent="0.2">
      <c r="A55" s="79">
        <f t="shared" si="0"/>
        <v>50</v>
      </c>
      <c r="B55" s="66" t="s">
        <v>364</v>
      </c>
      <c r="C55" s="68" t="s">
        <v>667</v>
      </c>
      <c r="D55" s="72" t="s">
        <v>96</v>
      </c>
      <c r="E55" s="93">
        <v>12500</v>
      </c>
    </row>
    <row r="56" spans="1:5" s="85" customFormat="1" ht="25.5" customHeight="1" x14ac:dyDescent="0.2">
      <c r="A56" s="79">
        <f t="shared" si="0"/>
        <v>51</v>
      </c>
      <c r="B56" s="66" t="s">
        <v>215</v>
      </c>
      <c r="C56" s="70" t="s">
        <v>499</v>
      </c>
      <c r="D56" s="66" t="s">
        <v>137</v>
      </c>
      <c r="E56" s="96">
        <v>7000</v>
      </c>
    </row>
    <row r="57" spans="1:5" s="85" customFormat="1" ht="25.5" customHeight="1" x14ac:dyDescent="0.2">
      <c r="A57" s="79">
        <f t="shared" si="0"/>
        <v>52</v>
      </c>
      <c r="B57" s="66" t="s">
        <v>216</v>
      </c>
      <c r="C57" s="67" t="s">
        <v>500</v>
      </c>
      <c r="D57" s="66" t="s">
        <v>137</v>
      </c>
      <c r="E57" s="96">
        <v>18600</v>
      </c>
    </row>
    <row r="58" spans="1:5" s="85" customFormat="1" ht="25.5" customHeight="1" x14ac:dyDescent="0.2">
      <c r="A58" s="79">
        <f t="shared" si="0"/>
        <v>53</v>
      </c>
      <c r="B58" s="66" t="s">
        <v>217</v>
      </c>
      <c r="C58" s="67" t="s">
        <v>501</v>
      </c>
      <c r="D58" s="66" t="s">
        <v>137</v>
      </c>
      <c r="E58" s="96">
        <v>12000</v>
      </c>
    </row>
    <row r="59" spans="1:5" s="85" customFormat="1" ht="25.5" customHeight="1" x14ac:dyDescent="0.2">
      <c r="A59" s="79">
        <f t="shared" si="0"/>
        <v>54</v>
      </c>
      <c r="B59" s="66" t="s">
        <v>218</v>
      </c>
      <c r="C59" s="67" t="s">
        <v>502</v>
      </c>
      <c r="D59" s="46" t="s">
        <v>96</v>
      </c>
      <c r="E59" s="96">
        <v>15000</v>
      </c>
    </row>
    <row r="60" spans="1:5" s="85" customFormat="1" ht="25.5" customHeight="1" x14ac:dyDescent="0.2">
      <c r="A60" s="79">
        <f t="shared" si="0"/>
        <v>55</v>
      </c>
      <c r="B60" s="66" t="s">
        <v>219</v>
      </c>
      <c r="C60" s="69" t="s">
        <v>503</v>
      </c>
      <c r="D60" s="66" t="s">
        <v>137</v>
      </c>
      <c r="E60" s="96">
        <v>12000</v>
      </c>
    </row>
    <row r="61" spans="1:5" s="85" customFormat="1" ht="25.5" customHeight="1" x14ac:dyDescent="0.2">
      <c r="A61" s="79">
        <f t="shared" si="0"/>
        <v>56</v>
      </c>
      <c r="B61" s="66" t="s">
        <v>220</v>
      </c>
      <c r="C61" s="69" t="s">
        <v>504</v>
      </c>
      <c r="D61" s="66" t="s">
        <v>137</v>
      </c>
      <c r="E61" s="93">
        <v>10000</v>
      </c>
    </row>
    <row r="62" spans="1:5" s="85" customFormat="1" ht="25.5" customHeight="1" x14ac:dyDescent="0.2">
      <c r="A62" s="79">
        <f t="shared" si="0"/>
        <v>57</v>
      </c>
      <c r="B62" s="66" t="s">
        <v>221</v>
      </c>
      <c r="C62" s="69" t="s">
        <v>505</v>
      </c>
      <c r="D62" s="71" t="s">
        <v>137</v>
      </c>
      <c r="E62" s="93">
        <v>5000</v>
      </c>
    </row>
    <row r="63" spans="1:5" s="85" customFormat="1" ht="25.5" customHeight="1" x14ac:dyDescent="0.2">
      <c r="A63" s="79">
        <f t="shared" si="0"/>
        <v>58</v>
      </c>
      <c r="B63" s="66" t="s">
        <v>222</v>
      </c>
      <c r="C63" s="68" t="s">
        <v>506</v>
      </c>
      <c r="D63" s="66" t="s">
        <v>137</v>
      </c>
      <c r="E63" s="93">
        <v>5000</v>
      </c>
    </row>
    <row r="64" spans="1:5" s="85" customFormat="1" ht="25.5" customHeight="1" x14ac:dyDescent="0.2">
      <c r="A64" s="79">
        <f t="shared" si="0"/>
        <v>59</v>
      </c>
      <c r="B64" s="66" t="s">
        <v>223</v>
      </c>
      <c r="C64" s="68" t="s">
        <v>507</v>
      </c>
      <c r="D64" s="71" t="s">
        <v>137</v>
      </c>
      <c r="E64" s="93">
        <v>5000</v>
      </c>
    </row>
    <row r="65" spans="1:5" s="85" customFormat="1" ht="25.5" customHeight="1" x14ac:dyDescent="0.2">
      <c r="A65" s="79">
        <f t="shared" si="0"/>
        <v>60</v>
      </c>
      <c r="B65" s="66" t="s">
        <v>224</v>
      </c>
      <c r="C65" s="67" t="s">
        <v>508</v>
      </c>
      <c r="D65" s="71" t="s">
        <v>137</v>
      </c>
      <c r="E65" s="93">
        <v>3500</v>
      </c>
    </row>
    <row r="66" spans="1:5" s="85" customFormat="1" ht="25.5" customHeight="1" x14ac:dyDescent="0.2">
      <c r="A66" s="79">
        <f t="shared" si="0"/>
        <v>61</v>
      </c>
      <c r="B66" s="66" t="s">
        <v>225</v>
      </c>
      <c r="C66" s="68" t="s">
        <v>509</v>
      </c>
      <c r="D66" s="71" t="s">
        <v>137</v>
      </c>
      <c r="E66" s="93">
        <v>5000</v>
      </c>
    </row>
    <row r="67" spans="1:5" s="85" customFormat="1" ht="25.5" customHeight="1" x14ac:dyDescent="0.2">
      <c r="A67" s="79">
        <f t="shared" si="0"/>
        <v>62</v>
      </c>
      <c r="B67" s="66" t="s">
        <v>226</v>
      </c>
      <c r="C67" s="68" t="s">
        <v>510</v>
      </c>
      <c r="D67" s="71" t="s">
        <v>137</v>
      </c>
      <c r="E67" s="93">
        <v>5000</v>
      </c>
    </row>
    <row r="68" spans="1:5" s="85" customFormat="1" ht="25.5" customHeight="1" x14ac:dyDescent="0.2">
      <c r="A68" s="79">
        <f t="shared" si="0"/>
        <v>63</v>
      </c>
      <c r="B68" s="66" t="s">
        <v>227</v>
      </c>
      <c r="C68" s="68" t="s">
        <v>511</v>
      </c>
      <c r="D68" s="71" t="s">
        <v>137</v>
      </c>
      <c r="E68" s="93">
        <v>3500</v>
      </c>
    </row>
    <row r="69" spans="1:5" s="85" customFormat="1" ht="25.5" customHeight="1" x14ac:dyDescent="0.2">
      <c r="A69" s="79">
        <f t="shared" si="0"/>
        <v>64</v>
      </c>
      <c r="B69" s="66" t="s">
        <v>228</v>
      </c>
      <c r="C69" s="68" t="s">
        <v>512</v>
      </c>
      <c r="D69" s="71" t="s">
        <v>137</v>
      </c>
      <c r="E69" s="93">
        <v>5000</v>
      </c>
    </row>
    <row r="70" spans="1:5" s="85" customFormat="1" ht="25.5" customHeight="1" x14ac:dyDescent="0.2">
      <c r="A70" s="79">
        <f t="shared" si="0"/>
        <v>65</v>
      </c>
      <c r="B70" s="66" t="s">
        <v>229</v>
      </c>
      <c r="C70" s="68" t="s">
        <v>513</v>
      </c>
      <c r="D70" s="71" t="s">
        <v>137</v>
      </c>
      <c r="E70" s="95">
        <v>5000</v>
      </c>
    </row>
    <row r="71" spans="1:5" s="85" customFormat="1" ht="25.5" customHeight="1" x14ac:dyDescent="0.2">
      <c r="A71" s="79">
        <f t="shared" si="0"/>
        <v>66</v>
      </c>
      <c r="B71" s="66" t="s">
        <v>230</v>
      </c>
      <c r="C71" s="68" t="s">
        <v>514</v>
      </c>
      <c r="D71" s="71" t="s">
        <v>137</v>
      </c>
      <c r="E71" s="93">
        <v>5000</v>
      </c>
    </row>
    <row r="72" spans="1:5" s="85" customFormat="1" ht="25.5" customHeight="1" x14ac:dyDescent="0.2">
      <c r="A72" s="79">
        <f t="shared" ref="A72:A135" si="1">+A71+1</f>
        <v>67</v>
      </c>
      <c r="B72" s="66" t="s">
        <v>231</v>
      </c>
      <c r="C72" s="68" t="s">
        <v>515</v>
      </c>
      <c r="D72" s="97" t="s">
        <v>96</v>
      </c>
      <c r="E72" s="93">
        <v>6500</v>
      </c>
    </row>
    <row r="73" spans="1:5" s="85" customFormat="1" ht="25.5" customHeight="1" x14ac:dyDescent="0.2">
      <c r="A73" s="79">
        <f t="shared" si="1"/>
        <v>68</v>
      </c>
      <c r="B73" s="66" t="s">
        <v>232</v>
      </c>
      <c r="C73" s="68" t="s">
        <v>516</v>
      </c>
      <c r="D73" s="71" t="s">
        <v>137</v>
      </c>
      <c r="E73" s="93">
        <v>3500</v>
      </c>
    </row>
    <row r="74" spans="1:5" s="85" customFormat="1" ht="25.5" customHeight="1" x14ac:dyDescent="0.2">
      <c r="A74" s="79">
        <f t="shared" si="1"/>
        <v>69</v>
      </c>
      <c r="B74" s="66" t="s">
        <v>233</v>
      </c>
      <c r="C74" s="67" t="s">
        <v>517</v>
      </c>
      <c r="D74" s="71" t="s">
        <v>137</v>
      </c>
      <c r="E74" s="93">
        <v>5000</v>
      </c>
    </row>
    <row r="75" spans="1:5" s="85" customFormat="1" ht="25.5" customHeight="1" x14ac:dyDescent="0.2">
      <c r="A75" s="79">
        <f t="shared" si="1"/>
        <v>70</v>
      </c>
      <c r="B75" s="66" t="s">
        <v>234</v>
      </c>
      <c r="C75" s="68" t="s">
        <v>518</v>
      </c>
      <c r="D75" s="72" t="s">
        <v>137</v>
      </c>
      <c r="E75" s="81">
        <v>5000</v>
      </c>
    </row>
    <row r="76" spans="1:5" s="85" customFormat="1" ht="25.5" customHeight="1" x14ac:dyDescent="0.2">
      <c r="A76" s="79">
        <f t="shared" si="1"/>
        <v>71</v>
      </c>
      <c r="B76" s="66" t="s">
        <v>235</v>
      </c>
      <c r="C76" s="68" t="s">
        <v>519</v>
      </c>
      <c r="D76" s="71" t="s">
        <v>137</v>
      </c>
      <c r="E76" s="93">
        <v>5000</v>
      </c>
    </row>
    <row r="77" spans="1:5" s="85" customFormat="1" ht="25.5" customHeight="1" x14ac:dyDescent="0.2">
      <c r="A77" s="79">
        <f t="shared" si="1"/>
        <v>72</v>
      </c>
      <c r="B77" s="66" t="s">
        <v>236</v>
      </c>
      <c r="C77" s="68" t="s">
        <v>520</v>
      </c>
      <c r="D77" s="71" t="s">
        <v>137</v>
      </c>
      <c r="E77" s="95">
        <v>5000</v>
      </c>
    </row>
    <row r="78" spans="1:5" s="85" customFormat="1" ht="25.5" customHeight="1" x14ac:dyDescent="0.2">
      <c r="A78" s="79">
        <f t="shared" si="1"/>
        <v>73</v>
      </c>
      <c r="B78" s="66" t="s">
        <v>237</v>
      </c>
      <c r="C78" s="68" t="s">
        <v>521</v>
      </c>
      <c r="D78" s="71" t="s">
        <v>137</v>
      </c>
      <c r="E78" s="93">
        <v>5000</v>
      </c>
    </row>
    <row r="79" spans="1:5" s="85" customFormat="1" ht="25.5" customHeight="1" x14ac:dyDescent="0.2">
      <c r="A79" s="79">
        <f t="shared" si="1"/>
        <v>74</v>
      </c>
      <c r="B79" s="66" t="s">
        <v>238</v>
      </c>
      <c r="C79" s="68" t="s">
        <v>522</v>
      </c>
      <c r="D79" s="71" t="s">
        <v>137</v>
      </c>
      <c r="E79" s="93">
        <v>5000</v>
      </c>
    </row>
    <row r="80" spans="1:5" s="85" customFormat="1" ht="25.5" customHeight="1" x14ac:dyDescent="0.2">
      <c r="A80" s="79">
        <f t="shared" si="1"/>
        <v>75</v>
      </c>
      <c r="B80" s="66" t="s">
        <v>239</v>
      </c>
      <c r="C80" s="68" t="s">
        <v>523</v>
      </c>
      <c r="D80" s="71" t="s">
        <v>137</v>
      </c>
      <c r="E80" s="93">
        <v>3500</v>
      </c>
    </row>
    <row r="81" spans="1:5" s="85" customFormat="1" ht="25.5" customHeight="1" x14ac:dyDescent="0.2">
      <c r="A81" s="79">
        <f t="shared" si="1"/>
        <v>76</v>
      </c>
      <c r="B81" s="66" t="s">
        <v>240</v>
      </c>
      <c r="C81" s="68" t="s">
        <v>524</v>
      </c>
      <c r="D81" s="72" t="s">
        <v>137</v>
      </c>
      <c r="E81" s="93">
        <v>5000</v>
      </c>
    </row>
    <row r="82" spans="1:5" s="85" customFormat="1" ht="25.5" customHeight="1" x14ac:dyDescent="0.2">
      <c r="A82" s="79">
        <f t="shared" si="1"/>
        <v>77</v>
      </c>
      <c r="B82" s="66" t="s">
        <v>241</v>
      </c>
      <c r="C82" s="68" t="s">
        <v>525</v>
      </c>
      <c r="D82" s="72" t="s">
        <v>137</v>
      </c>
      <c r="E82" s="93">
        <v>5000</v>
      </c>
    </row>
    <row r="83" spans="1:5" s="85" customFormat="1" ht="25.5" customHeight="1" x14ac:dyDescent="0.2">
      <c r="A83" s="79">
        <f t="shared" si="1"/>
        <v>78</v>
      </c>
      <c r="B83" s="66" t="s">
        <v>242</v>
      </c>
      <c r="C83" s="68" t="s">
        <v>526</v>
      </c>
      <c r="D83" s="71" t="s">
        <v>137</v>
      </c>
      <c r="E83" s="94">
        <v>5000</v>
      </c>
    </row>
    <row r="84" spans="1:5" s="85" customFormat="1" ht="25.5" customHeight="1" x14ac:dyDescent="0.2">
      <c r="A84" s="79">
        <f t="shared" si="1"/>
        <v>79</v>
      </c>
      <c r="B84" s="66" t="s">
        <v>243</v>
      </c>
      <c r="C84" s="77" t="s">
        <v>527</v>
      </c>
      <c r="D84" s="71" t="s">
        <v>137</v>
      </c>
      <c r="E84" s="93">
        <v>5000</v>
      </c>
    </row>
    <row r="85" spans="1:5" s="85" customFormat="1" ht="25.5" customHeight="1" x14ac:dyDescent="0.2">
      <c r="A85" s="79">
        <f t="shared" si="1"/>
        <v>80</v>
      </c>
      <c r="B85" s="71" t="s">
        <v>244</v>
      </c>
      <c r="C85" s="69" t="s">
        <v>528</v>
      </c>
      <c r="D85" s="71" t="s">
        <v>137</v>
      </c>
      <c r="E85" s="81">
        <v>5000</v>
      </c>
    </row>
    <row r="86" spans="1:5" s="85" customFormat="1" ht="25.5" customHeight="1" x14ac:dyDescent="0.2">
      <c r="A86" s="79">
        <f t="shared" si="1"/>
        <v>81</v>
      </c>
      <c r="B86" s="71" t="s">
        <v>245</v>
      </c>
      <c r="C86" s="69" t="s">
        <v>529</v>
      </c>
      <c r="D86" s="71" t="s">
        <v>137</v>
      </c>
      <c r="E86" s="81">
        <v>5000</v>
      </c>
    </row>
    <row r="87" spans="1:5" s="85" customFormat="1" ht="25.5" customHeight="1" x14ac:dyDescent="0.2">
      <c r="A87" s="79">
        <f t="shared" si="1"/>
        <v>82</v>
      </c>
      <c r="B87" s="66" t="s">
        <v>246</v>
      </c>
      <c r="C87" s="69" t="s">
        <v>530</v>
      </c>
      <c r="D87" s="97" t="s">
        <v>96</v>
      </c>
      <c r="E87" s="81">
        <v>6500</v>
      </c>
    </row>
    <row r="88" spans="1:5" s="85" customFormat="1" ht="25.5" customHeight="1" x14ac:dyDescent="0.2">
      <c r="A88" s="79">
        <f t="shared" si="1"/>
        <v>83</v>
      </c>
      <c r="B88" s="66" t="s">
        <v>247</v>
      </c>
      <c r="C88" s="69" t="s">
        <v>531</v>
      </c>
      <c r="D88" s="71" t="s">
        <v>137</v>
      </c>
      <c r="E88" s="81">
        <v>5000</v>
      </c>
    </row>
    <row r="89" spans="1:5" s="85" customFormat="1" ht="25.5" customHeight="1" x14ac:dyDescent="0.2">
      <c r="A89" s="79">
        <f t="shared" si="1"/>
        <v>84</v>
      </c>
      <c r="B89" s="66" t="s">
        <v>248</v>
      </c>
      <c r="C89" s="74" t="s">
        <v>532</v>
      </c>
      <c r="D89" s="71" t="s">
        <v>137</v>
      </c>
      <c r="E89" s="98">
        <v>3500</v>
      </c>
    </row>
    <row r="90" spans="1:5" s="85" customFormat="1" ht="25.5" customHeight="1" x14ac:dyDescent="0.2">
      <c r="A90" s="79">
        <f t="shared" si="1"/>
        <v>85</v>
      </c>
      <c r="B90" s="66" t="s">
        <v>249</v>
      </c>
      <c r="C90" s="74" t="s">
        <v>533</v>
      </c>
      <c r="D90" s="71" t="s">
        <v>137</v>
      </c>
      <c r="E90" s="98">
        <v>5000</v>
      </c>
    </row>
    <row r="91" spans="1:5" s="85" customFormat="1" ht="25.5" customHeight="1" x14ac:dyDescent="0.2">
      <c r="A91" s="79">
        <f t="shared" si="1"/>
        <v>86</v>
      </c>
      <c r="B91" s="66" t="s">
        <v>250</v>
      </c>
      <c r="C91" s="69" t="s">
        <v>534</v>
      </c>
      <c r="D91" s="71" t="s">
        <v>137</v>
      </c>
      <c r="E91" s="81">
        <v>5000</v>
      </c>
    </row>
    <row r="92" spans="1:5" s="85" customFormat="1" ht="25.5" customHeight="1" x14ac:dyDescent="0.2">
      <c r="A92" s="79">
        <f t="shared" si="1"/>
        <v>87</v>
      </c>
      <c r="B92" s="66" t="s">
        <v>251</v>
      </c>
      <c r="C92" s="67" t="s">
        <v>535</v>
      </c>
      <c r="D92" s="71" t="s">
        <v>137</v>
      </c>
      <c r="E92" s="81">
        <v>5000</v>
      </c>
    </row>
    <row r="93" spans="1:5" s="85" customFormat="1" ht="25.5" customHeight="1" x14ac:dyDescent="0.2">
      <c r="A93" s="79">
        <f t="shared" si="1"/>
        <v>88</v>
      </c>
      <c r="B93" s="66" t="s">
        <v>252</v>
      </c>
      <c r="C93" s="69" t="s">
        <v>536</v>
      </c>
      <c r="D93" s="71" t="s">
        <v>137</v>
      </c>
      <c r="E93" s="81">
        <v>5000</v>
      </c>
    </row>
    <row r="94" spans="1:5" s="85" customFormat="1" ht="25.5" customHeight="1" x14ac:dyDescent="0.2">
      <c r="A94" s="79">
        <f t="shared" si="1"/>
        <v>89</v>
      </c>
      <c r="B94" s="66" t="s">
        <v>253</v>
      </c>
      <c r="C94" s="69" t="s">
        <v>537</v>
      </c>
      <c r="D94" s="72" t="s">
        <v>96</v>
      </c>
      <c r="E94" s="81">
        <v>6500</v>
      </c>
    </row>
    <row r="95" spans="1:5" s="85" customFormat="1" ht="25.5" customHeight="1" x14ac:dyDescent="0.2">
      <c r="A95" s="79">
        <f t="shared" si="1"/>
        <v>90</v>
      </c>
      <c r="B95" s="66" t="s">
        <v>254</v>
      </c>
      <c r="C95" s="69" t="s">
        <v>538</v>
      </c>
      <c r="D95" s="71" t="s">
        <v>137</v>
      </c>
      <c r="E95" s="81">
        <v>5000</v>
      </c>
    </row>
    <row r="96" spans="1:5" s="85" customFormat="1" ht="25.5" customHeight="1" x14ac:dyDescent="0.2">
      <c r="A96" s="79">
        <f t="shared" si="1"/>
        <v>91</v>
      </c>
      <c r="B96" s="66" t="s">
        <v>255</v>
      </c>
      <c r="C96" s="69" t="s">
        <v>539</v>
      </c>
      <c r="D96" s="71" t="s">
        <v>137</v>
      </c>
      <c r="E96" s="81">
        <v>5000</v>
      </c>
    </row>
    <row r="97" spans="1:5" s="85" customFormat="1" ht="25.5" customHeight="1" x14ac:dyDescent="0.2">
      <c r="A97" s="79">
        <f t="shared" si="1"/>
        <v>92</v>
      </c>
      <c r="B97" s="66" t="s">
        <v>258</v>
      </c>
      <c r="C97" s="69" t="s">
        <v>540</v>
      </c>
      <c r="D97" s="71" t="s">
        <v>137</v>
      </c>
      <c r="E97" s="98">
        <v>3500</v>
      </c>
    </row>
    <row r="98" spans="1:5" s="85" customFormat="1" ht="25.5" customHeight="1" x14ac:dyDescent="0.2">
      <c r="A98" s="79">
        <f t="shared" si="1"/>
        <v>93</v>
      </c>
      <c r="B98" s="66" t="s">
        <v>259</v>
      </c>
      <c r="C98" s="69" t="s">
        <v>541</v>
      </c>
      <c r="D98" s="71" t="s">
        <v>137</v>
      </c>
      <c r="E98" s="81">
        <v>5000</v>
      </c>
    </row>
    <row r="99" spans="1:5" s="85" customFormat="1" ht="25.5" customHeight="1" x14ac:dyDescent="0.2">
      <c r="A99" s="79">
        <f t="shared" si="1"/>
        <v>94</v>
      </c>
      <c r="B99" s="66" t="s">
        <v>260</v>
      </c>
      <c r="C99" s="69" t="s">
        <v>542</v>
      </c>
      <c r="D99" s="71" t="s">
        <v>137</v>
      </c>
      <c r="E99" s="81">
        <v>5000</v>
      </c>
    </row>
    <row r="100" spans="1:5" s="85" customFormat="1" ht="25.5" customHeight="1" x14ac:dyDescent="0.2">
      <c r="A100" s="79">
        <f t="shared" si="1"/>
        <v>95</v>
      </c>
      <c r="B100" s="66" t="s">
        <v>261</v>
      </c>
      <c r="C100" s="67" t="s">
        <v>543</v>
      </c>
      <c r="D100" s="71" t="s">
        <v>137</v>
      </c>
      <c r="E100" s="81">
        <v>5000</v>
      </c>
    </row>
    <row r="101" spans="1:5" s="85" customFormat="1" ht="25.5" customHeight="1" x14ac:dyDescent="0.2">
      <c r="A101" s="79">
        <f t="shared" si="1"/>
        <v>96</v>
      </c>
      <c r="B101" s="66" t="s">
        <v>262</v>
      </c>
      <c r="C101" s="69" t="s">
        <v>544</v>
      </c>
      <c r="D101" s="71" t="s">
        <v>137</v>
      </c>
      <c r="E101" s="81">
        <v>5000</v>
      </c>
    </row>
    <row r="102" spans="1:5" s="85" customFormat="1" ht="25.5" customHeight="1" x14ac:dyDescent="0.2">
      <c r="A102" s="79">
        <f t="shared" si="1"/>
        <v>97</v>
      </c>
      <c r="B102" s="66" t="s">
        <v>263</v>
      </c>
      <c r="C102" s="69" t="s">
        <v>545</v>
      </c>
      <c r="D102" s="71" t="s">
        <v>137</v>
      </c>
      <c r="E102" s="81">
        <v>5000</v>
      </c>
    </row>
    <row r="103" spans="1:5" s="85" customFormat="1" ht="25.5" customHeight="1" x14ac:dyDescent="0.2">
      <c r="A103" s="79">
        <f t="shared" si="1"/>
        <v>98</v>
      </c>
      <c r="B103" s="66" t="s">
        <v>264</v>
      </c>
      <c r="C103" s="69" t="s">
        <v>546</v>
      </c>
      <c r="D103" s="71" t="s">
        <v>137</v>
      </c>
      <c r="E103" s="81">
        <v>5000</v>
      </c>
    </row>
    <row r="104" spans="1:5" s="85" customFormat="1" ht="25.5" customHeight="1" x14ac:dyDescent="0.2">
      <c r="A104" s="79">
        <f t="shared" si="1"/>
        <v>99</v>
      </c>
      <c r="B104" s="66" t="s">
        <v>265</v>
      </c>
      <c r="C104" s="69" t="s">
        <v>547</v>
      </c>
      <c r="D104" s="71" t="s">
        <v>137</v>
      </c>
      <c r="E104" s="81">
        <v>5000</v>
      </c>
    </row>
    <row r="105" spans="1:5" s="85" customFormat="1" ht="25.5" customHeight="1" x14ac:dyDescent="0.2">
      <c r="A105" s="79">
        <f t="shared" si="1"/>
        <v>100</v>
      </c>
      <c r="B105" s="66" t="s">
        <v>266</v>
      </c>
      <c r="C105" s="69" t="s">
        <v>548</v>
      </c>
      <c r="D105" s="71" t="s">
        <v>137</v>
      </c>
      <c r="E105" s="81">
        <v>5000</v>
      </c>
    </row>
    <row r="106" spans="1:5" s="85" customFormat="1" ht="25.5" customHeight="1" x14ac:dyDescent="0.2">
      <c r="A106" s="79">
        <f t="shared" si="1"/>
        <v>101</v>
      </c>
      <c r="B106" s="66" t="s">
        <v>267</v>
      </c>
      <c r="C106" s="69" t="s">
        <v>549</v>
      </c>
      <c r="D106" s="71" t="s">
        <v>137</v>
      </c>
      <c r="E106" s="81">
        <v>5000</v>
      </c>
    </row>
    <row r="107" spans="1:5" s="85" customFormat="1" ht="25.5" customHeight="1" x14ac:dyDescent="0.2">
      <c r="A107" s="79">
        <f t="shared" si="1"/>
        <v>102</v>
      </c>
      <c r="B107" s="66" t="s">
        <v>301</v>
      </c>
      <c r="C107" s="69" t="s">
        <v>550</v>
      </c>
      <c r="D107" s="71" t="s">
        <v>137</v>
      </c>
      <c r="E107" s="81">
        <v>5000</v>
      </c>
    </row>
    <row r="108" spans="1:5" s="85" customFormat="1" ht="25.5" customHeight="1" x14ac:dyDescent="0.2">
      <c r="A108" s="79">
        <f t="shared" si="1"/>
        <v>103</v>
      </c>
      <c r="B108" s="66" t="s">
        <v>302</v>
      </c>
      <c r="C108" s="69" t="s">
        <v>668</v>
      </c>
      <c r="D108" s="71" t="s">
        <v>137</v>
      </c>
      <c r="E108" s="81">
        <v>5000</v>
      </c>
    </row>
    <row r="109" spans="1:5" s="85" customFormat="1" ht="25.5" customHeight="1" x14ac:dyDescent="0.2">
      <c r="A109" s="79">
        <f t="shared" si="1"/>
        <v>104</v>
      </c>
      <c r="B109" s="66" t="s">
        <v>303</v>
      </c>
      <c r="C109" s="67" t="s">
        <v>551</v>
      </c>
      <c r="D109" s="71" t="s">
        <v>137</v>
      </c>
      <c r="E109" s="98">
        <v>3500</v>
      </c>
    </row>
    <row r="110" spans="1:5" s="85" customFormat="1" ht="25.5" customHeight="1" x14ac:dyDescent="0.2">
      <c r="A110" s="79">
        <f t="shared" si="1"/>
        <v>105</v>
      </c>
      <c r="B110" s="66" t="s">
        <v>304</v>
      </c>
      <c r="C110" s="67" t="s">
        <v>552</v>
      </c>
      <c r="D110" s="71" t="s">
        <v>137</v>
      </c>
      <c r="E110" s="81">
        <v>5000</v>
      </c>
    </row>
    <row r="111" spans="1:5" s="85" customFormat="1" ht="25.5" customHeight="1" x14ac:dyDescent="0.2">
      <c r="A111" s="79">
        <f t="shared" si="1"/>
        <v>106</v>
      </c>
      <c r="B111" s="66" t="s">
        <v>305</v>
      </c>
      <c r="C111" s="67" t="s">
        <v>553</v>
      </c>
      <c r="D111" s="71" t="s">
        <v>137</v>
      </c>
      <c r="E111" s="81">
        <v>5000</v>
      </c>
    </row>
    <row r="112" spans="1:5" s="85" customFormat="1" ht="25.5" customHeight="1" x14ac:dyDescent="0.2">
      <c r="A112" s="79">
        <f t="shared" si="1"/>
        <v>107</v>
      </c>
      <c r="B112" s="66" t="s">
        <v>306</v>
      </c>
      <c r="C112" s="67" t="s">
        <v>554</v>
      </c>
      <c r="D112" s="71" t="s">
        <v>137</v>
      </c>
      <c r="E112" s="81">
        <v>5000</v>
      </c>
    </row>
    <row r="113" spans="1:5" s="85" customFormat="1" ht="25.5" customHeight="1" x14ac:dyDescent="0.2">
      <c r="A113" s="79">
        <f t="shared" si="1"/>
        <v>108</v>
      </c>
      <c r="B113" s="66" t="s">
        <v>307</v>
      </c>
      <c r="C113" s="67" t="s">
        <v>555</v>
      </c>
      <c r="D113" s="71" t="s">
        <v>137</v>
      </c>
      <c r="E113" s="81">
        <v>5000</v>
      </c>
    </row>
    <row r="114" spans="1:5" s="85" customFormat="1" ht="25.5" customHeight="1" x14ac:dyDescent="0.2">
      <c r="A114" s="79">
        <f t="shared" si="1"/>
        <v>109</v>
      </c>
      <c r="B114" s="66" t="s">
        <v>308</v>
      </c>
      <c r="C114" s="69" t="s">
        <v>556</v>
      </c>
      <c r="D114" s="71" t="s">
        <v>137</v>
      </c>
      <c r="E114" s="81">
        <v>5000</v>
      </c>
    </row>
    <row r="115" spans="1:5" s="85" customFormat="1" ht="25.5" customHeight="1" x14ac:dyDescent="0.2">
      <c r="A115" s="79">
        <f t="shared" si="1"/>
        <v>110</v>
      </c>
      <c r="B115" s="66" t="s">
        <v>309</v>
      </c>
      <c r="C115" s="69" t="s">
        <v>557</v>
      </c>
      <c r="D115" s="71" t="s">
        <v>137</v>
      </c>
      <c r="E115" s="81">
        <v>5000</v>
      </c>
    </row>
    <row r="116" spans="1:5" s="85" customFormat="1" ht="25.5" customHeight="1" x14ac:dyDescent="0.2">
      <c r="A116" s="79">
        <f t="shared" si="1"/>
        <v>111</v>
      </c>
      <c r="B116" s="66" t="s">
        <v>310</v>
      </c>
      <c r="C116" s="67" t="s">
        <v>311</v>
      </c>
      <c r="D116" s="72" t="s">
        <v>96</v>
      </c>
      <c r="E116" s="81">
        <v>6500</v>
      </c>
    </row>
    <row r="117" spans="1:5" s="85" customFormat="1" ht="25.5" customHeight="1" x14ac:dyDescent="0.2">
      <c r="A117" s="79">
        <f t="shared" si="1"/>
        <v>112</v>
      </c>
      <c r="B117" s="66" t="s">
        <v>312</v>
      </c>
      <c r="C117" s="67" t="s">
        <v>558</v>
      </c>
      <c r="D117" s="71" t="s">
        <v>137</v>
      </c>
      <c r="E117" s="98">
        <v>5000</v>
      </c>
    </row>
    <row r="118" spans="1:5" s="85" customFormat="1" ht="25.5" customHeight="1" x14ac:dyDescent="0.2">
      <c r="A118" s="79">
        <f t="shared" si="1"/>
        <v>113</v>
      </c>
      <c r="B118" s="66" t="s">
        <v>313</v>
      </c>
      <c r="C118" s="69" t="s">
        <v>559</v>
      </c>
      <c r="D118" s="71" t="s">
        <v>137</v>
      </c>
      <c r="E118" s="98">
        <v>3500</v>
      </c>
    </row>
    <row r="119" spans="1:5" s="85" customFormat="1" ht="25.5" customHeight="1" x14ac:dyDescent="0.2">
      <c r="A119" s="79">
        <f t="shared" si="1"/>
        <v>114</v>
      </c>
      <c r="B119" s="66" t="s">
        <v>314</v>
      </c>
      <c r="C119" s="69" t="s">
        <v>560</v>
      </c>
      <c r="D119" s="72" t="s">
        <v>96</v>
      </c>
      <c r="E119" s="81">
        <v>6500</v>
      </c>
    </row>
    <row r="120" spans="1:5" s="85" customFormat="1" ht="25.5" customHeight="1" x14ac:dyDescent="0.2">
      <c r="A120" s="79">
        <f t="shared" si="1"/>
        <v>115</v>
      </c>
      <c r="B120" s="66" t="s">
        <v>315</v>
      </c>
      <c r="C120" s="67" t="s">
        <v>561</v>
      </c>
      <c r="D120" s="71" t="s">
        <v>137</v>
      </c>
      <c r="E120" s="98">
        <v>3500</v>
      </c>
    </row>
    <row r="121" spans="1:5" s="85" customFormat="1" ht="25.5" customHeight="1" x14ac:dyDescent="0.2">
      <c r="A121" s="79">
        <f t="shared" si="1"/>
        <v>116</v>
      </c>
      <c r="B121" s="66" t="s">
        <v>316</v>
      </c>
      <c r="C121" s="67" t="s">
        <v>562</v>
      </c>
      <c r="D121" s="71" t="s">
        <v>137</v>
      </c>
      <c r="E121" s="98">
        <v>3500</v>
      </c>
    </row>
    <row r="122" spans="1:5" s="85" customFormat="1" ht="25.5" customHeight="1" x14ac:dyDescent="0.2">
      <c r="A122" s="79">
        <f t="shared" si="1"/>
        <v>117</v>
      </c>
      <c r="B122" s="66" t="s">
        <v>317</v>
      </c>
      <c r="C122" s="69" t="s">
        <v>563</v>
      </c>
      <c r="D122" s="71" t="s">
        <v>137</v>
      </c>
      <c r="E122" s="81">
        <v>5000</v>
      </c>
    </row>
    <row r="123" spans="1:5" s="85" customFormat="1" ht="25.5" customHeight="1" x14ac:dyDescent="0.2">
      <c r="A123" s="79">
        <f t="shared" si="1"/>
        <v>118</v>
      </c>
      <c r="B123" s="66" t="s">
        <v>318</v>
      </c>
      <c r="C123" s="69" t="s">
        <v>564</v>
      </c>
      <c r="D123" s="71" t="s">
        <v>137</v>
      </c>
      <c r="E123" s="81">
        <v>5000</v>
      </c>
    </row>
    <row r="124" spans="1:5" s="85" customFormat="1" ht="25.5" customHeight="1" x14ac:dyDescent="0.2">
      <c r="A124" s="79">
        <f t="shared" si="1"/>
        <v>119</v>
      </c>
      <c r="B124" s="66" t="s">
        <v>319</v>
      </c>
      <c r="C124" s="67" t="s">
        <v>565</v>
      </c>
      <c r="D124" s="71" t="s">
        <v>360</v>
      </c>
      <c r="E124" s="81">
        <v>5000</v>
      </c>
    </row>
    <row r="125" spans="1:5" s="85" customFormat="1" ht="25.5" customHeight="1" x14ac:dyDescent="0.2">
      <c r="A125" s="79">
        <f t="shared" si="1"/>
        <v>120</v>
      </c>
      <c r="B125" s="66" t="s">
        <v>320</v>
      </c>
      <c r="C125" s="67" t="s">
        <v>566</v>
      </c>
      <c r="D125" s="72" t="s">
        <v>96</v>
      </c>
      <c r="E125" s="81">
        <v>6500</v>
      </c>
    </row>
    <row r="126" spans="1:5" s="85" customFormat="1" ht="25.5" customHeight="1" x14ac:dyDescent="0.2">
      <c r="A126" s="79">
        <f t="shared" si="1"/>
        <v>121</v>
      </c>
      <c r="B126" s="66" t="s">
        <v>321</v>
      </c>
      <c r="C126" s="67" t="s">
        <v>567</v>
      </c>
      <c r="D126" s="71" t="s">
        <v>360</v>
      </c>
      <c r="E126" s="81">
        <v>5000</v>
      </c>
    </row>
    <row r="127" spans="1:5" s="85" customFormat="1" ht="25.5" customHeight="1" x14ac:dyDescent="0.2">
      <c r="A127" s="79">
        <f t="shared" si="1"/>
        <v>122</v>
      </c>
      <c r="B127" s="66" t="s">
        <v>322</v>
      </c>
      <c r="C127" s="67" t="s">
        <v>568</v>
      </c>
      <c r="D127" s="71" t="s">
        <v>360</v>
      </c>
      <c r="E127" s="81">
        <v>5000</v>
      </c>
    </row>
    <row r="128" spans="1:5" s="85" customFormat="1" ht="25.5" customHeight="1" x14ac:dyDescent="0.2">
      <c r="A128" s="79">
        <f t="shared" si="1"/>
        <v>123</v>
      </c>
      <c r="B128" s="66" t="s">
        <v>323</v>
      </c>
      <c r="C128" s="69" t="s">
        <v>569</v>
      </c>
      <c r="D128" s="71" t="s">
        <v>137</v>
      </c>
      <c r="E128" s="98">
        <v>3500</v>
      </c>
    </row>
    <row r="129" spans="1:5" s="85" customFormat="1" ht="25.5" customHeight="1" x14ac:dyDescent="0.2">
      <c r="A129" s="79">
        <f t="shared" si="1"/>
        <v>124</v>
      </c>
      <c r="B129" s="66" t="s">
        <v>669</v>
      </c>
      <c r="C129" s="69" t="s">
        <v>670</v>
      </c>
      <c r="D129" s="71" t="s">
        <v>360</v>
      </c>
      <c r="E129" s="81">
        <v>5000</v>
      </c>
    </row>
    <row r="130" spans="1:5" s="85" customFormat="1" ht="25.5" customHeight="1" x14ac:dyDescent="0.2">
      <c r="A130" s="79">
        <f t="shared" si="1"/>
        <v>125</v>
      </c>
      <c r="B130" s="66" t="s">
        <v>257</v>
      </c>
      <c r="C130" s="77" t="s">
        <v>570</v>
      </c>
      <c r="D130" s="71" t="s">
        <v>137</v>
      </c>
      <c r="E130" s="93">
        <v>20000</v>
      </c>
    </row>
    <row r="131" spans="1:5" s="85" customFormat="1" ht="25.5" customHeight="1" x14ac:dyDescent="0.2">
      <c r="A131" s="79">
        <f t="shared" si="1"/>
        <v>126</v>
      </c>
      <c r="B131" s="66" t="s">
        <v>256</v>
      </c>
      <c r="C131" s="77" t="s">
        <v>571</v>
      </c>
      <c r="D131" s="71" t="s">
        <v>137</v>
      </c>
      <c r="E131" s="93">
        <v>4500</v>
      </c>
    </row>
    <row r="132" spans="1:5" s="85" customFormat="1" ht="25.5" customHeight="1" x14ac:dyDescent="0.2">
      <c r="A132" s="79">
        <f t="shared" si="1"/>
        <v>127</v>
      </c>
      <c r="B132" s="66" t="s">
        <v>324</v>
      </c>
      <c r="C132" s="69" t="s">
        <v>572</v>
      </c>
      <c r="D132" s="72" t="s">
        <v>96</v>
      </c>
      <c r="E132" s="81">
        <v>15000</v>
      </c>
    </row>
    <row r="133" spans="1:5" s="85" customFormat="1" ht="25.5" customHeight="1" x14ac:dyDescent="0.2">
      <c r="A133" s="79">
        <f t="shared" si="1"/>
        <v>128</v>
      </c>
      <c r="B133" s="66" t="s">
        <v>611</v>
      </c>
      <c r="C133" s="68" t="s">
        <v>573</v>
      </c>
      <c r="D133" s="66" t="s">
        <v>137</v>
      </c>
      <c r="E133" s="92">
        <v>12000</v>
      </c>
    </row>
    <row r="134" spans="1:5" s="85" customFormat="1" ht="25.5" customHeight="1" x14ac:dyDescent="0.2">
      <c r="A134" s="79">
        <f t="shared" si="1"/>
        <v>129</v>
      </c>
      <c r="B134" s="66" t="s">
        <v>325</v>
      </c>
      <c r="C134" s="67" t="s">
        <v>574</v>
      </c>
      <c r="D134" s="72" t="s">
        <v>137</v>
      </c>
      <c r="E134" s="89">
        <v>12000</v>
      </c>
    </row>
    <row r="135" spans="1:5" s="85" customFormat="1" ht="25.5" customHeight="1" x14ac:dyDescent="0.2">
      <c r="A135" s="79">
        <f t="shared" si="1"/>
        <v>130</v>
      </c>
      <c r="B135" s="66" t="s">
        <v>326</v>
      </c>
      <c r="C135" s="67" t="s">
        <v>575</v>
      </c>
      <c r="D135" s="66" t="s">
        <v>137</v>
      </c>
      <c r="E135" s="89">
        <v>12000</v>
      </c>
    </row>
    <row r="136" spans="1:5" s="85" customFormat="1" ht="25.5" customHeight="1" x14ac:dyDescent="0.2">
      <c r="A136" s="79">
        <f t="shared" ref="A136:A199" si="2">+A135+1</f>
        <v>131</v>
      </c>
      <c r="B136" s="66" t="s">
        <v>327</v>
      </c>
      <c r="C136" s="68" t="s">
        <v>576</v>
      </c>
      <c r="D136" s="46" t="s">
        <v>137</v>
      </c>
      <c r="E136" s="81">
        <v>7000</v>
      </c>
    </row>
    <row r="137" spans="1:5" s="85" customFormat="1" ht="25.5" customHeight="1" x14ac:dyDescent="0.2">
      <c r="A137" s="79">
        <f t="shared" si="2"/>
        <v>132</v>
      </c>
      <c r="B137" s="66" t="s">
        <v>328</v>
      </c>
      <c r="C137" s="68" t="s">
        <v>577</v>
      </c>
      <c r="D137" s="46" t="s">
        <v>137</v>
      </c>
      <c r="E137" s="81">
        <v>5000</v>
      </c>
    </row>
    <row r="138" spans="1:5" s="85" customFormat="1" ht="25.5" customHeight="1" x14ac:dyDescent="0.2">
      <c r="A138" s="79">
        <f t="shared" si="2"/>
        <v>133</v>
      </c>
      <c r="B138" s="66" t="s">
        <v>329</v>
      </c>
      <c r="C138" s="67" t="s">
        <v>578</v>
      </c>
      <c r="D138" s="46" t="s">
        <v>96</v>
      </c>
      <c r="E138" s="89">
        <v>6500</v>
      </c>
    </row>
    <row r="139" spans="1:5" s="85" customFormat="1" ht="25.5" customHeight="1" x14ac:dyDescent="0.2">
      <c r="A139" s="79">
        <f t="shared" si="2"/>
        <v>134</v>
      </c>
      <c r="B139" s="66" t="s">
        <v>330</v>
      </c>
      <c r="C139" s="68" t="s">
        <v>579</v>
      </c>
      <c r="D139" s="66" t="s">
        <v>137</v>
      </c>
      <c r="E139" s="89">
        <v>5000</v>
      </c>
    </row>
    <row r="140" spans="1:5" s="85" customFormat="1" ht="25.5" customHeight="1" x14ac:dyDescent="0.2">
      <c r="A140" s="79">
        <f t="shared" si="2"/>
        <v>135</v>
      </c>
      <c r="B140" s="66" t="s">
        <v>331</v>
      </c>
      <c r="C140" s="68" t="s">
        <v>580</v>
      </c>
      <c r="D140" s="66" t="s">
        <v>137</v>
      </c>
      <c r="E140" s="89">
        <v>5000</v>
      </c>
    </row>
    <row r="141" spans="1:5" s="85" customFormat="1" ht="25.5" customHeight="1" x14ac:dyDescent="0.2">
      <c r="A141" s="79">
        <f t="shared" si="2"/>
        <v>136</v>
      </c>
      <c r="B141" s="66" t="s">
        <v>332</v>
      </c>
      <c r="C141" s="69" t="s">
        <v>581</v>
      </c>
      <c r="D141" s="66" t="s">
        <v>137</v>
      </c>
      <c r="E141" s="89">
        <v>5000</v>
      </c>
    </row>
    <row r="142" spans="1:5" s="85" customFormat="1" ht="25.5" customHeight="1" x14ac:dyDescent="0.2">
      <c r="A142" s="79">
        <f t="shared" si="2"/>
        <v>137</v>
      </c>
      <c r="B142" s="66" t="s">
        <v>333</v>
      </c>
      <c r="C142" s="67" t="s">
        <v>582</v>
      </c>
      <c r="D142" s="66" t="s">
        <v>137</v>
      </c>
      <c r="E142" s="89">
        <v>5000</v>
      </c>
    </row>
    <row r="143" spans="1:5" s="85" customFormat="1" ht="25.5" customHeight="1" x14ac:dyDescent="0.2">
      <c r="A143" s="79">
        <f t="shared" si="2"/>
        <v>138</v>
      </c>
      <c r="B143" s="66" t="s">
        <v>334</v>
      </c>
      <c r="C143" s="70" t="s">
        <v>583</v>
      </c>
      <c r="D143" s="66" t="s">
        <v>137</v>
      </c>
      <c r="E143" s="89">
        <v>5000</v>
      </c>
    </row>
    <row r="144" spans="1:5" s="85" customFormat="1" ht="25.5" customHeight="1" x14ac:dyDescent="0.2">
      <c r="A144" s="79">
        <f t="shared" si="2"/>
        <v>139</v>
      </c>
      <c r="B144" s="66" t="s">
        <v>335</v>
      </c>
      <c r="C144" s="70" t="s">
        <v>584</v>
      </c>
      <c r="D144" s="66" t="s">
        <v>137</v>
      </c>
      <c r="E144" s="89">
        <v>5000</v>
      </c>
    </row>
    <row r="145" spans="1:5" s="85" customFormat="1" ht="25.5" customHeight="1" x14ac:dyDescent="0.2">
      <c r="A145" s="79">
        <f t="shared" si="2"/>
        <v>140</v>
      </c>
      <c r="B145" s="66" t="s">
        <v>336</v>
      </c>
      <c r="C145" s="67" t="s">
        <v>585</v>
      </c>
      <c r="D145" s="66" t="s">
        <v>137</v>
      </c>
      <c r="E145" s="89">
        <v>5000</v>
      </c>
    </row>
    <row r="146" spans="1:5" s="85" customFormat="1" ht="25.5" customHeight="1" x14ac:dyDescent="0.2">
      <c r="A146" s="79">
        <f t="shared" si="2"/>
        <v>141</v>
      </c>
      <c r="B146" s="66" t="s">
        <v>337</v>
      </c>
      <c r="C146" s="68" t="s">
        <v>586</v>
      </c>
      <c r="D146" s="71" t="s">
        <v>137</v>
      </c>
      <c r="E146" s="89">
        <v>5000</v>
      </c>
    </row>
    <row r="147" spans="1:5" s="85" customFormat="1" ht="25.5" customHeight="1" x14ac:dyDescent="0.2">
      <c r="A147" s="79">
        <f t="shared" si="2"/>
        <v>142</v>
      </c>
      <c r="B147" s="66" t="s">
        <v>338</v>
      </c>
      <c r="C147" s="67" t="s">
        <v>587</v>
      </c>
      <c r="D147" s="72" t="s">
        <v>137</v>
      </c>
      <c r="E147" s="89">
        <v>5000</v>
      </c>
    </row>
    <row r="148" spans="1:5" s="85" customFormat="1" ht="25.5" customHeight="1" x14ac:dyDescent="0.2">
      <c r="A148" s="79">
        <f t="shared" si="2"/>
        <v>143</v>
      </c>
      <c r="B148" s="66" t="s">
        <v>339</v>
      </c>
      <c r="C148" s="67" t="s">
        <v>588</v>
      </c>
      <c r="D148" s="71" t="s">
        <v>137</v>
      </c>
      <c r="E148" s="89">
        <v>5000</v>
      </c>
    </row>
    <row r="149" spans="1:5" s="85" customFormat="1" ht="25.5" customHeight="1" x14ac:dyDescent="0.2">
      <c r="A149" s="79">
        <f t="shared" si="2"/>
        <v>144</v>
      </c>
      <c r="B149" s="66" t="s">
        <v>340</v>
      </c>
      <c r="C149" s="67" t="s">
        <v>589</v>
      </c>
      <c r="D149" s="72" t="s">
        <v>137</v>
      </c>
      <c r="E149" s="89">
        <v>5000</v>
      </c>
    </row>
    <row r="150" spans="1:5" s="85" customFormat="1" ht="25.5" customHeight="1" x14ac:dyDescent="0.2">
      <c r="A150" s="79">
        <f t="shared" si="2"/>
        <v>145</v>
      </c>
      <c r="B150" s="66" t="s">
        <v>341</v>
      </c>
      <c r="C150" s="67" t="s">
        <v>590</v>
      </c>
      <c r="D150" s="72" t="s">
        <v>137</v>
      </c>
      <c r="E150" s="89">
        <v>5000</v>
      </c>
    </row>
    <row r="151" spans="1:5" s="85" customFormat="1" ht="25.5" customHeight="1" x14ac:dyDescent="0.2">
      <c r="A151" s="79">
        <f t="shared" si="2"/>
        <v>146</v>
      </c>
      <c r="B151" s="66" t="s">
        <v>342</v>
      </c>
      <c r="C151" s="67" t="s">
        <v>591</v>
      </c>
      <c r="D151" s="72" t="s">
        <v>137</v>
      </c>
      <c r="E151" s="89">
        <v>3500</v>
      </c>
    </row>
    <row r="152" spans="1:5" s="85" customFormat="1" ht="25.5" customHeight="1" x14ac:dyDescent="0.2">
      <c r="A152" s="79">
        <f t="shared" si="2"/>
        <v>147</v>
      </c>
      <c r="B152" s="66" t="s">
        <v>268</v>
      </c>
      <c r="C152" s="67" t="s">
        <v>592</v>
      </c>
      <c r="D152" s="72" t="s">
        <v>137</v>
      </c>
      <c r="E152" s="89">
        <v>8000</v>
      </c>
    </row>
    <row r="153" spans="1:5" s="85" customFormat="1" ht="25.5" customHeight="1" x14ac:dyDescent="0.2">
      <c r="A153" s="79">
        <f t="shared" si="2"/>
        <v>148</v>
      </c>
      <c r="B153" s="66" t="s">
        <v>343</v>
      </c>
      <c r="C153" s="67" t="s">
        <v>593</v>
      </c>
      <c r="D153" s="46" t="s">
        <v>96</v>
      </c>
      <c r="E153" s="89">
        <v>6500</v>
      </c>
    </row>
    <row r="154" spans="1:5" s="85" customFormat="1" ht="25.5" customHeight="1" x14ac:dyDescent="0.2">
      <c r="A154" s="79">
        <f t="shared" si="2"/>
        <v>149</v>
      </c>
      <c r="B154" s="66" t="s">
        <v>344</v>
      </c>
      <c r="C154" s="68" t="s">
        <v>594</v>
      </c>
      <c r="D154" s="46" t="s">
        <v>96</v>
      </c>
      <c r="E154" s="89">
        <v>1161.29</v>
      </c>
    </row>
    <row r="155" spans="1:5" s="85" customFormat="1" ht="25.5" customHeight="1" x14ac:dyDescent="0.2">
      <c r="A155" s="79">
        <f t="shared" si="2"/>
        <v>150</v>
      </c>
      <c r="B155" s="66" t="s">
        <v>451</v>
      </c>
      <c r="C155" s="80" t="s">
        <v>452</v>
      </c>
      <c r="D155" s="46" t="s">
        <v>96</v>
      </c>
      <c r="E155" s="81">
        <v>16000</v>
      </c>
    </row>
    <row r="156" spans="1:5" s="85" customFormat="1" ht="25.5" customHeight="1" x14ac:dyDescent="0.2">
      <c r="A156" s="79">
        <f t="shared" si="2"/>
        <v>151</v>
      </c>
      <c r="B156" s="66" t="s">
        <v>345</v>
      </c>
      <c r="C156" s="68" t="s">
        <v>596</v>
      </c>
      <c r="D156" s="46" t="s">
        <v>96</v>
      </c>
      <c r="E156" s="81">
        <v>22000</v>
      </c>
    </row>
    <row r="157" spans="1:5" s="85" customFormat="1" ht="25.5" customHeight="1" x14ac:dyDescent="0.2">
      <c r="A157" s="79">
        <f t="shared" si="2"/>
        <v>152</v>
      </c>
      <c r="B157" s="66" t="s">
        <v>346</v>
      </c>
      <c r="C157" s="69" t="s">
        <v>597</v>
      </c>
      <c r="D157" s="46" t="s">
        <v>96</v>
      </c>
      <c r="E157" s="81">
        <v>15000</v>
      </c>
    </row>
    <row r="158" spans="1:5" s="85" customFormat="1" ht="25.5" customHeight="1" x14ac:dyDescent="0.2">
      <c r="A158" s="79">
        <f t="shared" si="2"/>
        <v>153</v>
      </c>
      <c r="B158" s="66" t="s">
        <v>347</v>
      </c>
      <c r="C158" s="68" t="s">
        <v>598</v>
      </c>
      <c r="D158" s="46" t="s">
        <v>137</v>
      </c>
      <c r="E158" s="81">
        <v>3500</v>
      </c>
    </row>
    <row r="159" spans="1:5" s="85" customFormat="1" ht="25.5" customHeight="1" x14ac:dyDescent="0.2">
      <c r="A159" s="79">
        <f t="shared" si="2"/>
        <v>154</v>
      </c>
      <c r="B159" s="66" t="s">
        <v>348</v>
      </c>
      <c r="C159" s="69" t="s">
        <v>599</v>
      </c>
      <c r="D159" s="46" t="s">
        <v>96</v>
      </c>
      <c r="E159" s="81">
        <v>6500</v>
      </c>
    </row>
    <row r="160" spans="1:5" s="85" customFormat="1" ht="25.5" customHeight="1" x14ac:dyDescent="0.2">
      <c r="A160" s="79">
        <f t="shared" si="2"/>
        <v>155</v>
      </c>
      <c r="B160" s="66" t="s">
        <v>349</v>
      </c>
      <c r="C160" s="68" t="s">
        <v>600</v>
      </c>
      <c r="D160" s="46" t="s">
        <v>137</v>
      </c>
      <c r="E160" s="81">
        <v>5000</v>
      </c>
    </row>
    <row r="161" spans="1:5" s="85" customFormat="1" ht="25.5" customHeight="1" x14ac:dyDescent="0.2">
      <c r="A161" s="79">
        <f t="shared" si="2"/>
        <v>156</v>
      </c>
      <c r="B161" s="66" t="s">
        <v>350</v>
      </c>
      <c r="C161" s="69" t="s">
        <v>601</v>
      </c>
      <c r="D161" s="46" t="s">
        <v>137</v>
      </c>
      <c r="E161" s="81">
        <v>5000</v>
      </c>
    </row>
    <row r="162" spans="1:5" s="85" customFormat="1" ht="25.5" customHeight="1" x14ac:dyDescent="0.2">
      <c r="A162" s="79">
        <f t="shared" si="2"/>
        <v>157</v>
      </c>
      <c r="B162" s="66" t="s">
        <v>351</v>
      </c>
      <c r="C162" s="68" t="s">
        <v>602</v>
      </c>
      <c r="D162" s="46" t="s">
        <v>137</v>
      </c>
      <c r="E162" s="81">
        <v>5000</v>
      </c>
    </row>
    <row r="163" spans="1:5" s="85" customFormat="1" ht="25.5" customHeight="1" x14ac:dyDescent="0.2">
      <c r="A163" s="79">
        <f t="shared" si="2"/>
        <v>158</v>
      </c>
      <c r="B163" s="66" t="s">
        <v>352</v>
      </c>
      <c r="C163" s="69" t="s">
        <v>603</v>
      </c>
      <c r="D163" s="46" t="s">
        <v>137</v>
      </c>
      <c r="E163" s="81">
        <v>5000</v>
      </c>
    </row>
    <row r="164" spans="1:5" s="85" customFormat="1" ht="25.5" customHeight="1" x14ac:dyDescent="0.2">
      <c r="A164" s="79">
        <f t="shared" si="2"/>
        <v>159</v>
      </c>
      <c r="B164" s="66" t="s">
        <v>353</v>
      </c>
      <c r="C164" s="69" t="s">
        <v>604</v>
      </c>
      <c r="D164" s="46" t="s">
        <v>137</v>
      </c>
      <c r="E164" s="81">
        <v>5000</v>
      </c>
    </row>
    <row r="165" spans="1:5" s="85" customFormat="1" ht="25.5" customHeight="1" x14ac:dyDescent="0.2">
      <c r="A165" s="79">
        <f t="shared" si="2"/>
        <v>160</v>
      </c>
      <c r="B165" s="66" t="s">
        <v>354</v>
      </c>
      <c r="C165" s="68" t="s">
        <v>605</v>
      </c>
      <c r="D165" s="46" t="s">
        <v>137</v>
      </c>
      <c r="E165" s="81">
        <v>5000</v>
      </c>
    </row>
    <row r="166" spans="1:5" s="85" customFormat="1" ht="25.5" customHeight="1" x14ac:dyDescent="0.2">
      <c r="A166" s="79">
        <f t="shared" si="2"/>
        <v>161</v>
      </c>
      <c r="B166" s="66" t="s">
        <v>355</v>
      </c>
      <c r="C166" s="69" t="s">
        <v>606</v>
      </c>
      <c r="D166" s="46" t="s">
        <v>137</v>
      </c>
      <c r="E166" s="81">
        <v>15000</v>
      </c>
    </row>
    <row r="167" spans="1:5" s="85" customFormat="1" ht="25.5" customHeight="1" x14ac:dyDescent="0.2">
      <c r="A167" s="79">
        <f t="shared" si="2"/>
        <v>162</v>
      </c>
      <c r="B167" s="66" t="s">
        <v>356</v>
      </c>
      <c r="C167" s="69" t="s">
        <v>607</v>
      </c>
      <c r="D167" s="46" t="s">
        <v>96</v>
      </c>
      <c r="E167" s="81">
        <v>15000</v>
      </c>
    </row>
    <row r="168" spans="1:5" s="85" customFormat="1" ht="25.5" customHeight="1" x14ac:dyDescent="0.2">
      <c r="A168" s="79">
        <f t="shared" si="2"/>
        <v>163</v>
      </c>
      <c r="B168" s="66" t="s">
        <v>357</v>
      </c>
      <c r="C168" s="68" t="s">
        <v>608</v>
      </c>
      <c r="D168" s="46" t="s">
        <v>137</v>
      </c>
      <c r="E168" s="81">
        <v>15000</v>
      </c>
    </row>
    <row r="169" spans="1:5" s="85" customFormat="1" ht="25.5" customHeight="1" x14ac:dyDescent="0.2">
      <c r="A169" s="79">
        <f t="shared" si="2"/>
        <v>164</v>
      </c>
      <c r="B169" s="66" t="s">
        <v>358</v>
      </c>
      <c r="C169" s="68" t="s">
        <v>609</v>
      </c>
      <c r="D169" s="46" t="s">
        <v>96</v>
      </c>
      <c r="E169" s="81">
        <v>10000</v>
      </c>
    </row>
    <row r="170" spans="1:5" s="85" customFormat="1" ht="25.5" customHeight="1" x14ac:dyDescent="0.2">
      <c r="A170" s="79">
        <f t="shared" si="2"/>
        <v>165</v>
      </c>
      <c r="B170" s="66" t="s">
        <v>359</v>
      </c>
      <c r="C170" s="68" t="s">
        <v>610</v>
      </c>
      <c r="D170" s="46" t="s">
        <v>137</v>
      </c>
      <c r="E170" s="81">
        <v>5000</v>
      </c>
    </row>
    <row r="171" spans="1:5" s="85" customFormat="1" ht="25.5" customHeight="1" x14ac:dyDescent="0.2">
      <c r="A171" s="79">
        <f t="shared" si="2"/>
        <v>166</v>
      </c>
      <c r="B171" s="66" t="s">
        <v>424</v>
      </c>
      <c r="C171" s="74" t="s">
        <v>438</v>
      </c>
      <c r="D171" s="46" t="s">
        <v>137</v>
      </c>
      <c r="E171" s="82">
        <v>5000</v>
      </c>
    </row>
    <row r="172" spans="1:5" s="85" customFormat="1" ht="25.5" customHeight="1" x14ac:dyDescent="0.2">
      <c r="A172" s="79">
        <f t="shared" si="2"/>
        <v>167</v>
      </c>
      <c r="B172" s="66" t="s">
        <v>425</v>
      </c>
      <c r="C172" s="68" t="s">
        <v>439</v>
      </c>
      <c r="D172" s="46" t="s">
        <v>137</v>
      </c>
      <c r="E172" s="81">
        <v>5000</v>
      </c>
    </row>
    <row r="173" spans="1:5" s="85" customFormat="1" ht="25.5" customHeight="1" x14ac:dyDescent="0.2">
      <c r="A173" s="79">
        <f t="shared" si="2"/>
        <v>168</v>
      </c>
      <c r="B173" s="66" t="s">
        <v>426</v>
      </c>
      <c r="C173" s="69" t="s">
        <v>440</v>
      </c>
      <c r="D173" s="46" t="s">
        <v>137</v>
      </c>
      <c r="E173" s="81">
        <v>5000</v>
      </c>
    </row>
    <row r="174" spans="1:5" s="85" customFormat="1" ht="25.5" customHeight="1" x14ac:dyDescent="0.2">
      <c r="A174" s="79">
        <f t="shared" si="2"/>
        <v>169</v>
      </c>
      <c r="B174" s="66" t="s">
        <v>427</v>
      </c>
      <c r="C174" s="69" t="s">
        <v>441</v>
      </c>
      <c r="D174" s="46" t="s">
        <v>137</v>
      </c>
      <c r="E174" s="81">
        <v>3500</v>
      </c>
    </row>
    <row r="175" spans="1:5" s="85" customFormat="1" ht="25.5" customHeight="1" x14ac:dyDescent="0.2">
      <c r="A175" s="79">
        <f t="shared" si="2"/>
        <v>170</v>
      </c>
      <c r="B175" s="66" t="s">
        <v>428</v>
      </c>
      <c r="C175" s="68" t="s">
        <v>442</v>
      </c>
      <c r="D175" s="46" t="s">
        <v>137</v>
      </c>
      <c r="E175" s="81">
        <v>5000</v>
      </c>
    </row>
    <row r="176" spans="1:5" s="85" customFormat="1" ht="25.5" customHeight="1" x14ac:dyDescent="0.2">
      <c r="A176" s="79">
        <f t="shared" si="2"/>
        <v>171</v>
      </c>
      <c r="B176" s="66" t="s">
        <v>429</v>
      </c>
      <c r="C176" s="67" t="s">
        <v>443</v>
      </c>
      <c r="D176" s="46" t="s">
        <v>137</v>
      </c>
      <c r="E176" s="81">
        <v>5000</v>
      </c>
    </row>
    <row r="177" spans="1:5" s="85" customFormat="1" ht="25.5" customHeight="1" x14ac:dyDescent="0.2">
      <c r="A177" s="79">
        <f t="shared" si="2"/>
        <v>172</v>
      </c>
      <c r="B177" s="66" t="s">
        <v>430</v>
      </c>
      <c r="C177" s="68" t="s">
        <v>444</v>
      </c>
      <c r="D177" s="46" t="s">
        <v>137</v>
      </c>
      <c r="E177" s="81">
        <v>5000</v>
      </c>
    </row>
    <row r="178" spans="1:5" s="85" customFormat="1" ht="25.5" customHeight="1" x14ac:dyDescent="0.2">
      <c r="A178" s="79">
        <f t="shared" si="2"/>
        <v>173</v>
      </c>
      <c r="B178" s="66" t="s">
        <v>431</v>
      </c>
      <c r="C178" s="67" t="s">
        <v>445</v>
      </c>
      <c r="D178" s="46" t="s">
        <v>137</v>
      </c>
      <c r="E178" s="81">
        <v>5000</v>
      </c>
    </row>
    <row r="179" spans="1:5" s="85" customFormat="1" ht="25.5" customHeight="1" x14ac:dyDescent="0.2">
      <c r="A179" s="79">
        <f t="shared" si="2"/>
        <v>174</v>
      </c>
      <c r="B179" s="66" t="s">
        <v>432</v>
      </c>
      <c r="C179" s="68" t="s">
        <v>671</v>
      </c>
      <c r="D179" s="46" t="s">
        <v>137</v>
      </c>
      <c r="E179" s="81">
        <v>5000</v>
      </c>
    </row>
    <row r="180" spans="1:5" s="85" customFormat="1" ht="25.5" customHeight="1" x14ac:dyDescent="0.2">
      <c r="A180" s="79">
        <f t="shared" si="2"/>
        <v>175</v>
      </c>
      <c r="B180" s="66" t="s">
        <v>433</v>
      </c>
      <c r="C180" s="67" t="s">
        <v>446</v>
      </c>
      <c r="D180" s="46" t="s">
        <v>137</v>
      </c>
      <c r="E180" s="81">
        <v>5000</v>
      </c>
    </row>
    <row r="181" spans="1:5" s="85" customFormat="1" ht="25.5" customHeight="1" x14ac:dyDescent="0.2">
      <c r="A181" s="79">
        <f t="shared" si="2"/>
        <v>176</v>
      </c>
      <c r="B181" s="66" t="s">
        <v>434</v>
      </c>
      <c r="C181" s="68" t="s">
        <v>447</v>
      </c>
      <c r="D181" s="46" t="s">
        <v>96</v>
      </c>
      <c r="E181" s="81">
        <v>6500</v>
      </c>
    </row>
    <row r="182" spans="1:5" s="85" customFormat="1" ht="25.5" customHeight="1" x14ac:dyDescent="0.2">
      <c r="A182" s="79">
        <f t="shared" si="2"/>
        <v>177</v>
      </c>
      <c r="B182" s="66" t="s">
        <v>672</v>
      </c>
      <c r="C182" s="67" t="s">
        <v>673</v>
      </c>
      <c r="D182" s="46" t="s">
        <v>137</v>
      </c>
      <c r="E182" s="81">
        <v>5000</v>
      </c>
    </row>
    <row r="183" spans="1:5" s="85" customFormat="1" ht="25.5" customHeight="1" x14ac:dyDescent="0.2">
      <c r="A183" s="79">
        <f t="shared" si="2"/>
        <v>178</v>
      </c>
      <c r="B183" s="66" t="s">
        <v>435</v>
      </c>
      <c r="C183" s="68" t="s">
        <v>448</v>
      </c>
      <c r="D183" s="46" t="s">
        <v>137</v>
      </c>
      <c r="E183" s="81">
        <v>5000</v>
      </c>
    </row>
    <row r="184" spans="1:5" s="85" customFormat="1" ht="25.5" customHeight="1" x14ac:dyDescent="0.2">
      <c r="A184" s="79">
        <f t="shared" si="2"/>
        <v>179</v>
      </c>
      <c r="B184" s="66" t="s">
        <v>436</v>
      </c>
      <c r="C184" s="67" t="s">
        <v>449</v>
      </c>
      <c r="D184" s="46" t="s">
        <v>137</v>
      </c>
      <c r="E184" s="81">
        <v>3500</v>
      </c>
    </row>
    <row r="185" spans="1:5" s="85" customFormat="1" ht="25.5" customHeight="1" x14ac:dyDescent="0.2">
      <c r="A185" s="79">
        <f t="shared" si="2"/>
        <v>180</v>
      </c>
      <c r="B185" s="66" t="s">
        <v>437</v>
      </c>
      <c r="C185" s="68" t="s">
        <v>450</v>
      </c>
      <c r="D185" s="46" t="s">
        <v>137</v>
      </c>
      <c r="E185" s="81">
        <v>5000</v>
      </c>
    </row>
    <row r="186" spans="1:5" s="85" customFormat="1" ht="25.5" customHeight="1" x14ac:dyDescent="0.2">
      <c r="A186" s="79">
        <f t="shared" si="2"/>
        <v>181</v>
      </c>
      <c r="B186" s="66" t="s">
        <v>645</v>
      </c>
      <c r="C186" s="68" t="s">
        <v>626</v>
      </c>
      <c r="D186" s="46" t="s">
        <v>96</v>
      </c>
      <c r="E186" s="81">
        <v>10000</v>
      </c>
    </row>
    <row r="187" spans="1:5" s="85" customFormat="1" ht="25.5" customHeight="1" x14ac:dyDescent="0.2">
      <c r="A187" s="79">
        <f t="shared" si="2"/>
        <v>182</v>
      </c>
      <c r="B187" s="66" t="s">
        <v>646</v>
      </c>
      <c r="C187" s="69" t="s">
        <v>674</v>
      </c>
      <c r="D187" s="46" t="s">
        <v>137</v>
      </c>
      <c r="E187" s="81">
        <v>7500</v>
      </c>
    </row>
    <row r="188" spans="1:5" s="85" customFormat="1" ht="25.5" customHeight="1" x14ac:dyDescent="0.2">
      <c r="A188" s="79">
        <f t="shared" si="2"/>
        <v>183</v>
      </c>
      <c r="B188" s="66" t="s">
        <v>647</v>
      </c>
      <c r="C188" s="69" t="s">
        <v>627</v>
      </c>
      <c r="D188" s="46" t="s">
        <v>96</v>
      </c>
      <c r="E188" s="81">
        <v>6500</v>
      </c>
    </row>
    <row r="189" spans="1:5" s="85" customFormat="1" ht="25.5" customHeight="1" x14ac:dyDescent="0.2">
      <c r="A189" s="79">
        <f t="shared" si="2"/>
        <v>184</v>
      </c>
      <c r="B189" s="66" t="s">
        <v>648</v>
      </c>
      <c r="C189" s="68" t="s">
        <v>628</v>
      </c>
      <c r="D189" s="46" t="s">
        <v>96</v>
      </c>
      <c r="E189" s="81">
        <v>6500</v>
      </c>
    </row>
    <row r="190" spans="1:5" s="85" customFormat="1" ht="25.5" customHeight="1" x14ac:dyDescent="0.2">
      <c r="A190" s="79">
        <f t="shared" si="2"/>
        <v>185</v>
      </c>
      <c r="B190" s="66" t="s">
        <v>649</v>
      </c>
      <c r="C190" s="67" t="s">
        <v>629</v>
      </c>
      <c r="D190" s="46" t="s">
        <v>137</v>
      </c>
      <c r="E190" s="81">
        <v>5000</v>
      </c>
    </row>
    <row r="191" spans="1:5" s="85" customFormat="1" ht="25.5" customHeight="1" x14ac:dyDescent="0.2">
      <c r="A191" s="79">
        <f t="shared" si="2"/>
        <v>186</v>
      </c>
      <c r="B191" s="66" t="s">
        <v>650</v>
      </c>
      <c r="C191" s="67" t="s">
        <v>630</v>
      </c>
      <c r="D191" s="46" t="s">
        <v>137</v>
      </c>
      <c r="E191" s="81">
        <v>5000</v>
      </c>
    </row>
    <row r="192" spans="1:5" s="85" customFormat="1" ht="25.5" customHeight="1" x14ac:dyDescent="0.2">
      <c r="A192" s="79">
        <f t="shared" si="2"/>
        <v>187</v>
      </c>
      <c r="B192" s="66" t="s">
        <v>651</v>
      </c>
      <c r="C192" s="68" t="s">
        <v>631</v>
      </c>
      <c r="D192" s="46" t="s">
        <v>137</v>
      </c>
      <c r="E192" s="81">
        <v>5000</v>
      </c>
    </row>
    <row r="193" spans="1:5" s="85" customFormat="1" ht="25.5" customHeight="1" x14ac:dyDescent="0.2">
      <c r="A193" s="79">
        <f t="shared" si="2"/>
        <v>188</v>
      </c>
      <c r="B193" s="66" t="s">
        <v>652</v>
      </c>
      <c r="C193" s="67" t="s">
        <v>632</v>
      </c>
      <c r="D193" s="46" t="s">
        <v>137</v>
      </c>
      <c r="E193" s="81">
        <v>5000</v>
      </c>
    </row>
    <row r="194" spans="1:5" s="85" customFormat="1" ht="25.5" customHeight="1" x14ac:dyDescent="0.2">
      <c r="A194" s="79">
        <f t="shared" si="2"/>
        <v>189</v>
      </c>
      <c r="B194" s="66" t="s">
        <v>653</v>
      </c>
      <c r="C194" s="67" t="s">
        <v>633</v>
      </c>
      <c r="D194" s="46" t="s">
        <v>137</v>
      </c>
      <c r="E194" s="81">
        <v>5000</v>
      </c>
    </row>
    <row r="195" spans="1:5" s="85" customFormat="1" ht="25.5" customHeight="1" x14ac:dyDescent="0.2">
      <c r="A195" s="79">
        <f t="shared" si="2"/>
        <v>190</v>
      </c>
      <c r="B195" s="66" t="s">
        <v>654</v>
      </c>
      <c r="C195" s="68" t="s">
        <v>634</v>
      </c>
      <c r="D195" s="46" t="s">
        <v>137</v>
      </c>
      <c r="E195" s="81">
        <v>5000</v>
      </c>
    </row>
    <row r="196" spans="1:5" s="85" customFormat="1" ht="25.5" customHeight="1" x14ac:dyDescent="0.2">
      <c r="A196" s="79">
        <f t="shared" si="2"/>
        <v>191</v>
      </c>
      <c r="B196" s="66" t="s">
        <v>655</v>
      </c>
      <c r="C196" s="68" t="s">
        <v>635</v>
      </c>
      <c r="D196" s="46" t="s">
        <v>137</v>
      </c>
      <c r="E196" s="81">
        <v>5000</v>
      </c>
    </row>
    <row r="197" spans="1:5" s="85" customFormat="1" ht="25.5" customHeight="1" x14ac:dyDescent="0.2">
      <c r="A197" s="79">
        <f t="shared" si="2"/>
        <v>192</v>
      </c>
      <c r="B197" s="66" t="s">
        <v>656</v>
      </c>
      <c r="C197" s="67" t="s">
        <v>636</v>
      </c>
      <c r="D197" s="46" t="s">
        <v>137</v>
      </c>
      <c r="E197" s="81">
        <v>5000</v>
      </c>
    </row>
    <row r="198" spans="1:5" s="85" customFormat="1" ht="25.5" customHeight="1" x14ac:dyDescent="0.2">
      <c r="A198" s="79">
        <f t="shared" si="2"/>
        <v>193</v>
      </c>
      <c r="B198" s="66" t="s">
        <v>657</v>
      </c>
      <c r="C198" s="68" t="s">
        <v>637</v>
      </c>
      <c r="D198" s="46" t="s">
        <v>137</v>
      </c>
      <c r="E198" s="81">
        <v>5000</v>
      </c>
    </row>
    <row r="199" spans="1:5" s="85" customFormat="1" ht="25.5" customHeight="1" x14ac:dyDescent="0.2">
      <c r="A199" s="79">
        <f t="shared" si="2"/>
        <v>194</v>
      </c>
      <c r="B199" s="66" t="s">
        <v>658</v>
      </c>
      <c r="C199" s="67" t="s">
        <v>638</v>
      </c>
      <c r="D199" s="46" t="s">
        <v>137</v>
      </c>
      <c r="E199" s="81">
        <v>5000</v>
      </c>
    </row>
    <row r="200" spans="1:5" s="85" customFormat="1" ht="25.5" customHeight="1" x14ac:dyDescent="0.2">
      <c r="A200" s="79">
        <f t="shared" ref="A200:A207" si="3">+A199+1</f>
        <v>195</v>
      </c>
      <c r="B200" s="66" t="s">
        <v>659</v>
      </c>
      <c r="C200" s="68" t="s">
        <v>639</v>
      </c>
      <c r="D200" s="46" t="s">
        <v>137</v>
      </c>
      <c r="E200" s="81">
        <v>5000</v>
      </c>
    </row>
    <row r="201" spans="1:5" s="85" customFormat="1" ht="25.5" customHeight="1" x14ac:dyDescent="0.2">
      <c r="A201" s="79">
        <f t="shared" si="3"/>
        <v>196</v>
      </c>
      <c r="B201" s="66" t="s">
        <v>660</v>
      </c>
      <c r="C201" s="67" t="s">
        <v>640</v>
      </c>
      <c r="D201" s="46" t="s">
        <v>96</v>
      </c>
      <c r="E201" s="81">
        <v>6500</v>
      </c>
    </row>
    <row r="202" spans="1:5" s="85" customFormat="1" ht="25.5" customHeight="1" x14ac:dyDescent="0.2">
      <c r="A202" s="79">
        <f t="shared" si="3"/>
        <v>197</v>
      </c>
      <c r="B202" s="66" t="s">
        <v>661</v>
      </c>
      <c r="C202" s="68" t="s">
        <v>641</v>
      </c>
      <c r="D202" s="46" t="s">
        <v>137</v>
      </c>
      <c r="E202" s="81">
        <v>5000</v>
      </c>
    </row>
    <row r="203" spans="1:5" s="85" customFormat="1" ht="25.5" customHeight="1" x14ac:dyDescent="0.2">
      <c r="A203" s="79">
        <f t="shared" si="3"/>
        <v>198</v>
      </c>
      <c r="B203" s="66" t="s">
        <v>662</v>
      </c>
      <c r="C203" s="68" t="s">
        <v>642</v>
      </c>
      <c r="D203" s="46" t="s">
        <v>137</v>
      </c>
      <c r="E203" s="81">
        <v>5000</v>
      </c>
    </row>
    <row r="204" spans="1:5" s="85" customFormat="1" ht="25.5" customHeight="1" x14ac:dyDescent="0.2">
      <c r="A204" s="79">
        <f t="shared" si="3"/>
        <v>199</v>
      </c>
      <c r="B204" s="66" t="s">
        <v>663</v>
      </c>
      <c r="C204" s="68" t="s">
        <v>675</v>
      </c>
      <c r="D204" s="46" t="s">
        <v>96</v>
      </c>
      <c r="E204" s="81">
        <v>10000</v>
      </c>
    </row>
    <row r="205" spans="1:5" s="85" customFormat="1" ht="25.5" customHeight="1" x14ac:dyDescent="0.2">
      <c r="A205" s="79">
        <f t="shared" si="3"/>
        <v>200</v>
      </c>
      <c r="B205" s="66" t="s">
        <v>664</v>
      </c>
      <c r="C205" s="68" t="s">
        <v>643</v>
      </c>
      <c r="D205" s="46" t="s">
        <v>96</v>
      </c>
      <c r="E205" s="81">
        <v>15000</v>
      </c>
    </row>
    <row r="206" spans="1:5" s="85" customFormat="1" ht="25.5" customHeight="1" x14ac:dyDescent="0.2">
      <c r="A206" s="79">
        <f t="shared" si="3"/>
        <v>201</v>
      </c>
      <c r="B206" s="66" t="s">
        <v>665</v>
      </c>
      <c r="C206" s="68" t="s">
        <v>644</v>
      </c>
      <c r="D206" s="83" t="s">
        <v>96</v>
      </c>
      <c r="E206" s="84">
        <v>11225.81</v>
      </c>
    </row>
    <row r="207" spans="1:5" s="85" customFormat="1" ht="25.5" customHeight="1" x14ac:dyDescent="0.2">
      <c r="A207" s="79">
        <f t="shared" si="3"/>
        <v>202</v>
      </c>
      <c r="B207" s="66" t="s">
        <v>666</v>
      </c>
      <c r="C207" s="68" t="s">
        <v>595</v>
      </c>
      <c r="D207" s="83" t="s">
        <v>137</v>
      </c>
      <c r="E207" s="81">
        <v>4677.42</v>
      </c>
    </row>
    <row r="208" spans="1:5" s="85" customFormat="1" ht="25.5" customHeight="1" x14ac:dyDescent="0.2">
      <c r="A208" s="86"/>
      <c r="B208" s="87"/>
      <c r="E208" s="88"/>
    </row>
    <row r="209" spans="1:5" s="85" customFormat="1" ht="25.5" customHeight="1" x14ac:dyDescent="0.2">
      <c r="A209" s="86"/>
      <c r="B209" s="87"/>
      <c r="E209" s="88"/>
    </row>
    <row r="210" spans="1:5" s="85" customFormat="1" ht="25.5" customHeight="1" x14ac:dyDescent="0.2">
      <c r="A210" s="86"/>
      <c r="B210" s="87"/>
      <c r="E210" s="88"/>
    </row>
    <row r="211" spans="1:5" s="85" customFormat="1" ht="25.5" customHeight="1" x14ac:dyDescent="0.2">
      <c r="A211" s="86"/>
      <c r="B211" s="87"/>
      <c r="E211" s="88"/>
    </row>
    <row r="212" spans="1:5" s="85" customFormat="1" ht="25.5" customHeight="1" x14ac:dyDescent="0.2">
      <c r="A212" s="86"/>
      <c r="B212" s="87"/>
      <c r="E212" s="88"/>
    </row>
    <row r="213" spans="1:5" s="85" customFormat="1" ht="25.5" customHeight="1" x14ac:dyDescent="0.2">
      <c r="A213" s="86"/>
      <c r="B213" s="87"/>
      <c r="E213" s="88"/>
    </row>
    <row r="214" spans="1:5" s="85" customFormat="1" ht="25.5" customHeight="1" x14ac:dyDescent="0.2">
      <c r="A214" s="86"/>
      <c r="B214" s="87"/>
      <c r="E214" s="88"/>
    </row>
    <row r="215" spans="1:5" s="85" customFormat="1" ht="25.5" customHeight="1" x14ac:dyDescent="0.2">
      <c r="A215" s="86"/>
      <c r="B215" s="87"/>
      <c r="E215" s="88"/>
    </row>
    <row r="216" spans="1:5" s="85" customFormat="1" ht="25.5" customHeight="1" x14ac:dyDescent="0.2">
      <c r="A216" s="86"/>
      <c r="B216" s="87"/>
      <c r="E216" s="88"/>
    </row>
    <row r="217" spans="1:5" s="85" customFormat="1" ht="25.5" customHeight="1" x14ac:dyDescent="0.2">
      <c r="A217" s="86"/>
      <c r="B217" s="87"/>
      <c r="E217" s="88"/>
    </row>
    <row r="218" spans="1:5" s="85" customFormat="1" ht="25.5" customHeight="1" x14ac:dyDescent="0.2">
      <c r="A218" s="86"/>
      <c r="B218" s="87"/>
      <c r="E218" s="88"/>
    </row>
    <row r="219" spans="1:5" s="85" customFormat="1" ht="25.5" customHeight="1" x14ac:dyDescent="0.2">
      <c r="A219" s="86"/>
      <c r="B219" s="87"/>
      <c r="E219" s="88"/>
    </row>
    <row r="220" spans="1:5" s="85" customFormat="1" ht="25.5" customHeight="1" x14ac:dyDescent="0.2">
      <c r="A220" s="86"/>
      <c r="B220" s="87"/>
      <c r="E220" s="88"/>
    </row>
    <row r="221" spans="1:5" s="85" customFormat="1" ht="25.5" customHeight="1" x14ac:dyDescent="0.2">
      <c r="A221" s="86"/>
      <c r="B221" s="87"/>
      <c r="E221" s="88"/>
    </row>
    <row r="222" spans="1:5" s="85" customFormat="1" ht="25.5" customHeight="1" x14ac:dyDescent="0.2">
      <c r="A222" s="86"/>
      <c r="B222" s="87"/>
      <c r="E222" s="88"/>
    </row>
    <row r="223" spans="1:5" s="85" customFormat="1" ht="25.5" customHeight="1" x14ac:dyDescent="0.2">
      <c r="A223" s="86"/>
      <c r="B223" s="87"/>
      <c r="E223" s="88"/>
    </row>
    <row r="224" spans="1:5" s="85" customFormat="1" ht="25.5" customHeight="1" x14ac:dyDescent="0.2">
      <c r="A224" s="86"/>
      <c r="B224" s="87"/>
      <c r="E224" s="88"/>
    </row>
  </sheetData>
  <mergeCells count="3">
    <mergeCell ref="A2:E2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 011, 021 y 022-2018</vt:lpstr>
      <vt:lpstr>081-2018 </vt:lpstr>
      <vt:lpstr>029-2018</vt:lpstr>
      <vt:lpstr>'029-2018'!Títulos_a_imprimir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Son</dc:creator>
  <cp:lastModifiedBy>Lynda Guzman</cp:lastModifiedBy>
  <cp:lastPrinted>2018-09-06T14:40:21Z</cp:lastPrinted>
  <dcterms:created xsi:type="dcterms:W3CDTF">2014-03-10T17:39:05Z</dcterms:created>
  <dcterms:modified xsi:type="dcterms:W3CDTF">2022-08-26T16:52:56Z</dcterms:modified>
</cp:coreProperties>
</file>