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C:\Users\spenate\Documents\Información Pública de Oficio (pagina web)\Art. 10 ley de acceso a la información\12. Listado de viajes nacionales e internacionales\2015\"/>
    </mc:Choice>
  </mc:AlternateContent>
  <bookViews>
    <workbookView xWindow="0" yWindow="120" windowWidth="19440" windowHeight="8430" firstSheet="7" activeTab="7"/>
  </bookViews>
  <sheets>
    <sheet name="Junio" sheetId="7" state="hidden" r:id="rId1"/>
    <sheet name="Julio" sheetId="6" state="hidden" r:id="rId2"/>
    <sheet name="Agosto" sheetId="5" state="hidden" r:id="rId3"/>
    <sheet name="Septiembre" sheetId="4" state="hidden" r:id="rId4"/>
    <sheet name="Octubre" sheetId="3" state="hidden" r:id="rId5"/>
    <sheet name="Noviembre" sheetId="1" state="hidden" r:id="rId6"/>
    <sheet name="Base" sheetId="2" state="hidden" r:id="rId7"/>
    <sheet name="MARZO" sheetId="11" r:id="rId8"/>
  </sheets>
  <calcPr calcId="152511"/>
</workbook>
</file>

<file path=xl/calcChain.xml><?xml version="1.0" encoding="utf-8"?>
<calcChain xmlns="http://schemas.openxmlformats.org/spreadsheetml/2006/main">
  <c r="O103" i="7" l="1"/>
  <c r="O106" i="7" s="1"/>
  <c r="M103" i="7"/>
  <c r="L106" i="7"/>
  <c r="M53" i="7"/>
  <c r="O40" i="6"/>
  <c r="L40" i="6"/>
  <c r="O35" i="6"/>
  <c r="M35" i="6"/>
  <c r="L54" i="5"/>
  <c r="O49" i="5"/>
  <c r="O54" i="5" s="1"/>
  <c r="M49" i="5"/>
  <c r="L94" i="4"/>
  <c r="O89" i="4"/>
  <c r="O94" i="4" s="1"/>
  <c r="M89" i="4"/>
  <c r="L97" i="3"/>
  <c r="O92" i="3"/>
  <c r="M92" i="3"/>
  <c r="L102" i="2"/>
  <c r="O97" i="2"/>
  <c r="M97" i="2"/>
  <c r="L52" i="1"/>
  <c r="O47" i="1"/>
  <c r="O52" i="1" s="1"/>
  <c r="M47" i="1"/>
  <c r="O97" i="3"/>
  <c r="O102" i="2"/>
</calcChain>
</file>

<file path=xl/comments1.xml><?xml version="1.0" encoding="utf-8"?>
<comments xmlns="http://schemas.openxmlformats.org/spreadsheetml/2006/main">
  <authors>
    <author>Hugo Orellana</author>
    <author>Leonardo</author>
  </authors>
  <commentList>
    <comment ref="A1" authorId="0" shapeId="0">
      <text>
        <r>
          <rPr>
            <b/>
            <sz val="9"/>
            <color indexed="81"/>
            <rFont val="Tahoma"/>
            <family val="2"/>
          </rPr>
          <t>eGob:</t>
        </r>
        <r>
          <rPr>
            <sz val="9"/>
            <color indexed="81"/>
            <rFont val="Tahoma"/>
            <family val="2"/>
          </rPr>
          <t xml:space="preserve">
Dato tipo Fecha en formtato Año-mes -dia
Ej.: 2014-01-31</t>
        </r>
      </text>
    </comment>
    <comment ref="H1" authorId="0" shapeId="0">
      <text>
        <r>
          <rPr>
            <b/>
            <sz val="9"/>
            <color indexed="81"/>
            <rFont val="Tahoma"/>
            <family val="2"/>
          </rPr>
          <t>eGob:</t>
        </r>
        <r>
          <rPr>
            <sz val="9"/>
            <color indexed="81"/>
            <rFont val="Tahoma"/>
            <family val="2"/>
          </rPr>
          <t xml:space="preserve">
cantidad de dias de duración del evento Ej.:
un dia-------&gt; 1</t>
        </r>
      </text>
    </comment>
    <comment ref="L1" authorId="0" shapeId="0">
      <text>
        <r>
          <rPr>
            <b/>
            <sz val="9"/>
            <color indexed="81"/>
            <rFont val="Tahoma"/>
            <family val="2"/>
          </rPr>
          <t>eGob: Dato tipo numerico entero Ej.: una persona---&gt;1</t>
        </r>
        <r>
          <rPr>
            <sz val="9"/>
            <color indexed="81"/>
            <rFont val="Tahoma"/>
            <family val="2"/>
          </rPr>
          <t xml:space="preserve">
</t>
        </r>
      </text>
    </comment>
    <comment ref="Z1" authorId="0" shapeId="0">
      <text>
        <r>
          <rPr>
            <b/>
            <sz val="9"/>
            <color indexed="81"/>
            <rFont val="Tahoma"/>
            <family val="2"/>
          </rPr>
          <t>eGob:</t>
        </r>
        <r>
          <rPr>
            <sz val="9"/>
            <color indexed="81"/>
            <rFont val="Tahoma"/>
            <family val="2"/>
          </rPr>
          <t xml:space="preserve">
Dato tipo numerico 0 interior; 1 exterior</t>
        </r>
      </text>
    </comment>
    <comment ref="G4" authorId="1" shapeId="0">
      <text>
        <r>
          <rPr>
            <b/>
            <sz val="9"/>
            <color indexed="81"/>
            <rFont val="Tahoma"/>
            <family val="2"/>
          </rPr>
          <t>Leonardo:</t>
        </r>
        <r>
          <rPr>
            <sz val="9"/>
            <color indexed="81"/>
            <rFont val="Tahoma"/>
            <family val="2"/>
          </rPr>
          <t xml:space="preserve">
REVISAR EL ARCHIVO ORIGINAL PORQUE ESTA MALO!</t>
        </r>
      </text>
    </comment>
  </commentList>
</comments>
</file>

<file path=xl/comments2.xml><?xml version="1.0" encoding="utf-8"?>
<comments xmlns="http://schemas.openxmlformats.org/spreadsheetml/2006/main">
  <authors>
    <author>Hugo Orellana</author>
  </authors>
  <commentList>
    <comment ref="A1" authorId="0" shapeId="0">
      <text>
        <r>
          <rPr>
            <b/>
            <sz val="9"/>
            <color indexed="81"/>
            <rFont val="Tahoma"/>
            <family val="2"/>
          </rPr>
          <t>eGob:</t>
        </r>
        <r>
          <rPr>
            <sz val="9"/>
            <color indexed="81"/>
            <rFont val="Tahoma"/>
            <family val="2"/>
          </rPr>
          <t xml:space="preserve">
Dato tipo Fecha en formtato Año-mes -dia
Ej.: 2014-01-31</t>
        </r>
      </text>
    </comment>
    <comment ref="H1" authorId="0" shapeId="0">
      <text>
        <r>
          <rPr>
            <b/>
            <sz val="9"/>
            <color indexed="81"/>
            <rFont val="Tahoma"/>
            <family val="2"/>
          </rPr>
          <t>eGob:</t>
        </r>
        <r>
          <rPr>
            <sz val="9"/>
            <color indexed="81"/>
            <rFont val="Tahoma"/>
            <family val="2"/>
          </rPr>
          <t xml:space="preserve">
cantidad de dias de duración del evento Ej.:
un dia-------&gt; 1</t>
        </r>
      </text>
    </comment>
    <comment ref="L1" authorId="0" shapeId="0">
      <text>
        <r>
          <rPr>
            <b/>
            <sz val="9"/>
            <color indexed="81"/>
            <rFont val="Tahoma"/>
            <family val="2"/>
          </rPr>
          <t>eGob: Dato tipo numerico entero Ej.: una persona---&gt;1</t>
        </r>
        <r>
          <rPr>
            <sz val="9"/>
            <color indexed="81"/>
            <rFont val="Tahoma"/>
            <family val="2"/>
          </rPr>
          <t xml:space="preserve">
</t>
        </r>
      </text>
    </comment>
    <comment ref="Z1" authorId="0" shapeId="0">
      <text>
        <r>
          <rPr>
            <b/>
            <sz val="9"/>
            <color indexed="81"/>
            <rFont val="Tahoma"/>
            <family val="2"/>
          </rPr>
          <t>eGob:</t>
        </r>
        <r>
          <rPr>
            <sz val="9"/>
            <color indexed="81"/>
            <rFont val="Tahoma"/>
            <family val="2"/>
          </rPr>
          <t xml:space="preserve">
Dato tipo numerico 0 interior; 1 exterior</t>
        </r>
      </text>
    </comment>
  </commentList>
</comments>
</file>

<file path=xl/comments3.xml><?xml version="1.0" encoding="utf-8"?>
<comments xmlns="http://schemas.openxmlformats.org/spreadsheetml/2006/main">
  <authors>
    <author>Hugo Orellana</author>
  </authors>
  <commentList>
    <comment ref="A1" authorId="0" shapeId="0">
      <text>
        <r>
          <rPr>
            <b/>
            <sz val="9"/>
            <color indexed="81"/>
            <rFont val="Tahoma"/>
            <family val="2"/>
          </rPr>
          <t>eGob:</t>
        </r>
        <r>
          <rPr>
            <sz val="9"/>
            <color indexed="81"/>
            <rFont val="Tahoma"/>
            <family val="2"/>
          </rPr>
          <t xml:space="preserve">
Dato tipo Fecha en formtato Año-mes -dia
Ej.: 2014-01-31</t>
        </r>
      </text>
    </comment>
    <comment ref="H1" authorId="0" shapeId="0">
      <text>
        <r>
          <rPr>
            <b/>
            <sz val="9"/>
            <color indexed="81"/>
            <rFont val="Tahoma"/>
            <family val="2"/>
          </rPr>
          <t>eGob:</t>
        </r>
        <r>
          <rPr>
            <sz val="9"/>
            <color indexed="81"/>
            <rFont val="Tahoma"/>
            <family val="2"/>
          </rPr>
          <t xml:space="preserve">
cantidad de dias de duración del evento Ej.:
un dia-------&gt; 1</t>
        </r>
      </text>
    </comment>
    <comment ref="L1" authorId="0" shapeId="0">
      <text>
        <r>
          <rPr>
            <b/>
            <sz val="9"/>
            <color indexed="81"/>
            <rFont val="Tahoma"/>
            <family val="2"/>
          </rPr>
          <t>eGob: Dato tipo numerico entero Ej.: una persona---&gt;1</t>
        </r>
        <r>
          <rPr>
            <sz val="9"/>
            <color indexed="81"/>
            <rFont val="Tahoma"/>
            <family val="2"/>
          </rPr>
          <t xml:space="preserve">
</t>
        </r>
      </text>
    </comment>
    <comment ref="Z1" authorId="0" shapeId="0">
      <text>
        <r>
          <rPr>
            <b/>
            <sz val="9"/>
            <color indexed="81"/>
            <rFont val="Tahoma"/>
            <family val="2"/>
          </rPr>
          <t>eGob:</t>
        </r>
        <r>
          <rPr>
            <sz val="9"/>
            <color indexed="81"/>
            <rFont val="Tahoma"/>
            <family val="2"/>
          </rPr>
          <t xml:space="preserve">
Dato tipo numerico 0 interior; 1 exterior</t>
        </r>
      </text>
    </comment>
  </commentList>
</comments>
</file>

<file path=xl/comments4.xml><?xml version="1.0" encoding="utf-8"?>
<comments xmlns="http://schemas.openxmlformats.org/spreadsheetml/2006/main">
  <authors>
    <author>Hugo Orellana</author>
    <author>Leonardo</author>
  </authors>
  <commentList>
    <comment ref="A1" authorId="0" shapeId="0">
      <text>
        <r>
          <rPr>
            <b/>
            <sz val="9"/>
            <color indexed="81"/>
            <rFont val="Tahoma"/>
            <family val="2"/>
          </rPr>
          <t>eGob:</t>
        </r>
        <r>
          <rPr>
            <sz val="9"/>
            <color indexed="81"/>
            <rFont val="Tahoma"/>
            <family val="2"/>
          </rPr>
          <t xml:space="preserve">
Dato tipo Fecha en formtato Año-mes -dia
Ej.: 2014-01-31</t>
        </r>
      </text>
    </comment>
    <comment ref="H1" authorId="0" shapeId="0">
      <text>
        <r>
          <rPr>
            <b/>
            <sz val="9"/>
            <color indexed="81"/>
            <rFont val="Tahoma"/>
            <family val="2"/>
          </rPr>
          <t>eGob:</t>
        </r>
        <r>
          <rPr>
            <sz val="9"/>
            <color indexed="81"/>
            <rFont val="Tahoma"/>
            <family val="2"/>
          </rPr>
          <t xml:space="preserve">
cantidad de dias de duración del evento Ej.:
un dia-------&gt; 1</t>
        </r>
      </text>
    </comment>
    <comment ref="L1" authorId="0" shapeId="0">
      <text>
        <r>
          <rPr>
            <b/>
            <sz val="9"/>
            <color indexed="81"/>
            <rFont val="Tahoma"/>
            <family val="2"/>
          </rPr>
          <t>eGob: Dato tipo numerico entero Ej.: una persona---&gt;1</t>
        </r>
        <r>
          <rPr>
            <sz val="9"/>
            <color indexed="81"/>
            <rFont val="Tahoma"/>
            <family val="2"/>
          </rPr>
          <t xml:space="preserve">
</t>
        </r>
      </text>
    </comment>
    <comment ref="M1" authorId="1" shapeId="0">
      <text>
        <r>
          <rPr>
            <b/>
            <sz val="9"/>
            <color indexed="81"/>
            <rFont val="Tahoma"/>
            <family val="2"/>
          </rPr>
          <t>Leonardo:</t>
        </r>
        <r>
          <rPr>
            <sz val="9"/>
            <color indexed="81"/>
            <rFont val="Tahoma"/>
            <family val="2"/>
          </rPr>
          <t xml:space="preserve">
Los datos del valor de pasaje los coloqué aquí, verificar si está bien</t>
        </r>
      </text>
    </comment>
    <comment ref="Z1" authorId="0" shapeId="0">
      <text>
        <r>
          <rPr>
            <b/>
            <sz val="9"/>
            <color indexed="81"/>
            <rFont val="Tahoma"/>
            <family val="2"/>
          </rPr>
          <t>eGob:</t>
        </r>
        <r>
          <rPr>
            <sz val="9"/>
            <color indexed="81"/>
            <rFont val="Tahoma"/>
            <family val="2"/>
          </rPr>
          <t xml:space="preserve">
Dato tipo numerico 0 interior; 1 exterior</t>
        </r>
      </text>
    </comment>
  </commentList>
</comments>
</file>

<file path=xl/comments5.xml><?xml version="1.0" encoding="utf-8"?>
<comments xmlns="http://schemas.openxmlformats.org/spreadsheetml/2006/main">
  <authors>
    <author>Hugo Orellana</author>
  </authors>
  <commentList>
    <comment ref="A1" authorId="0" shapeId="0">
      <text>
        <r>
          <rPr>
            <b/>
            <sz val="9"/>
            <color indexed="81"/>
            <rFont val="Tahoma"/>
            <family val="2"/>
          </rPr>
          <t>eGob:</t>
        </r>
        <r>
          <rPr>
            <sz val="9"/>
            <color indexed="81"/>
            <rFont val="Tahoma"/>
            <family val="2"/>
          </rPr>
          <t xml:space="preserve">
Dato tipo Fecha en formtato Año-mes -dia
Ej.: 2014-01-31</t>
        </r>
      </text>
    </comment>
    <comment ref="H1" authorId="0" shapeId="0">
      <text>
        <r>
          <rPr>
            <b/>
            <sz val="9"/>
            <color indexed="81"/>
            <rFont val="Tahoma"/>
            <family val="2"/>
          </rPr>
          <t>eGob:</t>
        </r>
        <r>
          <rPr>
            <sz val="9"/>
            <color indexed="81"/>
            <rFont val="Tahoma"/>
            <family val="2"/>
          </rPr>
          <t xml:space="preserve">
cantidad de dias de duración del evento Ej.:
un dia-------&gt; 1</t>
        </r>
      </text>
    </comment>
    <comment ref="L1" authorId="0" shapeId="0">
      <text>
        <r>
          <rPr>
            <b/>
            <sz val="9"/>
            <color indexed="81"/>
            <rFont val="Tahoma"/>
            <family val="2"/>
          </rPr>
          <t>eGob: Dato tipo numerico entero Ej.: una persona---&gt;1</t>
        </r>
        <r>
          <rPr>
            <sz val="9"/>
            <color indexed="81"/>
            <rFont val="Tahoma"/>
            <family val="2"/>
          </rPr>
          <t xml:space="preserve">
</t>
        </r>
      </text>
    </comment>
    <comment ref="Z1" authorId="0" shapeId="0">
      <text>
        <r>
          <rPr>
            <b/>
            <sz val="9"/>
            <color indexed="81"/>
            <rFont val="Tahoma"/>
            <family val="2"/>
          </rPr>
          <t>eGob:</t>
        </r>
        <r>
          <rPr>
            <sz val="9"/>
            <color indexed="81"/>
            <rFont val="Tahoma"/>
            <family val="2"/>
          </rPr>
          <t xml:space="preserve">
Dato tipo numerico 0 interior; 1 exterior</t>
        </r>
      </text>
    </comment>
  </commentList>
</comments>
</file>

<file path=xl/comments6.xml><?xml version="1.0" encoding="utf-8"?>
<comments xmlns="http://schemas.openxmlformats.org/spreadsheetml/2006/main">
  <authors>
    <author>Hugo Orellana</author>
    <author>Leonardo</author>
  </authors>
  <commentList>
    <comment ref="A1" authorId="0" shapeId="0">
      <text>
        <r>
          <rPr>
            <b/>
            <sz val="9"/>
            <color indexed="81"/>
            <rFont val="Tahoma"/>
            <family val="2"/>
          </rPr>
          <t>eGob:</t>
        </r>
        <r>
          <rPr>
            <sz val="9"/>
            <color indexed="81"/>
            <rFont val="Tahoma"/>
            <family val="2"/>
          </rPr>
          <t xml:space="preserve">
Dato tipo Fecha en formtato Año-mes -dia
Ej.: 2014-01-31</t>
        </r>
      </text>
    </comment>
    <comment ref="H1" authorId="0" shapeId="0">
      <text>
        <r>
          <rPr>
            <b/>
            <sz val="9"/>
            <color indexed="81"/>
            <rFont val="Tahoma"/>
            <family val="2"/>
          </rPr>
          <t>eGob:</t>
        </r>
        <r>
          <rPr>
            <sz val="9"/>
            <color indexed="81"/>
            <rFont val="Tahoma"/>
            <family val="2"/>
          </rPr>
          <t xml:space="preserve">
cantidad de dias de duración del evento Ej.:
un dia-------&gt; 1</t>
        </r>
      </text>
    </comment>
    <comment ref="L1" authorId="0" shapeId="0">
      <text>
        <r>
          <rPr>
            <b/>
            <sz val="9"/>
            <color indexed="81"/>
            <rFont val="Tahoma"/>
            <family val="2"/>
          </rPr>
          <t>eGob: Dato tipo numerico entero Ej.: una persona---&gt;1</t>
        </r>
        <r>
          <rPr>
            <sz val="9"/>
            <color indexed="81"/>
            <rFont val="Tahoma"/>
            <family val="2"/>
          </rPr>
          <t xml:space="preserve">
</t>
        </r>
      </text>
    </comment>
    <comment ref="Z1" authorId="0" shapeId="0">
      <text>
        <r>
          <rPr>
            <b/>
            <sz val="9"/>
            <color indexed="81"/>
            <rFont val="Tahoma"/>
            <family val="2"/>
          </rPr>
          <t>eGob:</t>
        </r>
        <r>
          <rPr>
            <sz val="9"/>
            <color indexed="81"/>
            <rFont val="Tahoma"/>
            <family val="2"/>
          </rPr>
          <t xml:space="preserve">
Dato tipo numerico 0 interior; 1 exterior</t>
        </r>
      </text>
    </comment>
    <comment ref="M46" authorId="1" shapeId="0">
      <text>
        <r>
          <rPr>
            <b/>
            <sz val="9"/>
            <color indexed="81"/>
            <rFont val="Tahoma"/>
            <family val="2"/>
          </rPr>
          <t>Leonardo:</t>
        </r>
        <r>
          <rPr>
            <sz val="9"/>
            <color indexed="81"/>
            <rFont val="Tahoma"/>
            <family val="2"/>
          </rPr>
          <t xml:space="preserve">
Valor del pasaje</t>
        </r>
      </text>
    </comment>
  </commentList>
</comments>
</file>

<file path=xl/comments7.xml><?xml version="1.0" encoding="utf-8"?>
<comments xmlns="http://schemas.openxmlformats.org/spreadsheetml/2006/main">
  <authors>
    <author>Hugo Orellana</author>
    <author>Leonardo</author>
  </authors>
  <commentList>
    <comment ref="A1" authorId="0" shapeId="0">
      <text>
        <r>
          <rPr>
            <b/>
            <sz val="9"/>
            <color indexed="81"/>
            <rFont val="Tahoma"/>
            <family val="2"/>
          </rPr>
          <t>eGob:</t>
        </r>
        <r>
          <rPr>
            <sz val="9"/>
            <color indexed="81"/>
            <rFont val="Tahoma"/>
            <family val="2"/>
          </rPr>
          <t xml:space="preserve">
Dato tipo Fecha en formtato Año-mes -dia
Ej.: 2014-01-31</t>
        </r>
      </text>
    </comment>
    <comment ref="H1" authorId="0" shapeId="0">
      <text>
        <r>
          <rPr>
            <b/>
            <sz val="9"/>
            <color indexed="81"/>
            <rFont val="Tahoma"/>
            <family val="2"/>
          </rPr>
          <t>eGob:</t>
        </r>
        <r>
          <rPr>
            <sz val="9"/>
            <color indexed="81"/>
            <rFont val="Tahoma"/>
            <family val="2"/>
          </rPr>
          <t xml:space="preserve">
cantidad de dias de duración del evento Ej.:
un dia-------&gt; 1</t>
        </r>
      </text>
    </comment>
    <comment ref="L1" authorId="0" shapeId="0">
      <text>
        <r>
          <rPr>
            <b/>
            <sz val="9"/>
            <color indexed="81"/>
            <rFont val="Tahoma"/>
            <family val="2"/>
          </rPr>
          <t>eGob: Dato tipo numerico entero Ej.: una persona---&gt;1</t>
        </r>
        <r>
          <rPr>
            <sz val="9"/>
            <color indexed="81"/>
            <rFont val="Tahoma"/>
            <family val="2"/>
          </rPr>
          <t xml:space="preserve">
</t>
        </r>
      </text>
    </comment>
    <comment ref="Z1" authorId="0" shapeId="0">
      <text>
        <r>
          <rPr>
            <b/>
            <sz val="9"/>
            <color indexed="81"/>
            <rFont val="Tahoma"/>
            <family val="2"/>
          </rPr>
          <t>eGob:</t>
        </r>
        <r>
          <rPr>
            <sz val="9"/>
            <color indexed="81"/>
            <rFont val="Tahoma"/>
            <family val="2"/>
          </rPr>
          <t xml:space="preserve">
Dato tipo numerico 0 interior; 1 exterior</t>
        </r>
      </text>
    </comment>
    <comment ref="M96" authorId="1" shapeId="0">
      <text>
        <r>
          <rPr>
            <b/>
            <sz val="9"/>
            <color indexed="81"/>
            <rFont val="Tahoma"/>
            <family val="2"/>
          </rPr>
          <t>Leonardo:</t>
        </r>
        <r>
          <rPr>
            <sz val="9"/>
            <color indexed="81"/>
            <rFont val="Tahoma"/>
            <family val="2"/>
          </rPr>
          <t xml:space="preserve">
Valor del pasaje</t>
        </r>
      </text>
    </comment>
  </commentList>
</comments>
</file>

<file path=xl/sharedStrings.xml><?xml version="1.0" encoding="utf-8"?>
<sst xmlns="http://schemas.openxmlformats.org/spreadsheetml/2006/main" count="3026" uniqueCount="735">
  <si>
    <t>fecha</t>
  </si>
  <si>
    <t>entidad</t>
  </si>
  <si>
    <t>nombre_funcionario</t>
  </si>
  <si>
    <t>cargo_funcionario</t>
  </si>
  <si>
    <t>pago</t>
  </si>
  <si>
    <t>autoridad_autoriza</t>
  </si>
  <si>
    <t>destino_viaje</t>
  </si>
  <si>
    <t>duracion_dias</t>
  </si>
  <si>
    <t>nombre_ciudad_escala_ida</t>
  </si>
  <si>
    <t>nombre_ciudad_escala_regreso</t>
  </si>
  <si>
    <t>objetivos</t>
  </si>
  <si>
    <t>cantidad_personas</t>
  </si>
  <si>
    <t>costo_boleto_q</t>
  </si>
  <si>
    <t>nombre_empresa</t>
  </si>
  <si>
    <t>costo_viaticos_q</t>
  </si>
  <si>
    <t>primera_clase_economica</t>
  </si>
  <si>
    <t>informe_enviado</t>
  </si>
  <si>
    <t>copia_invitacion</t>
  </si>
  <si>
    <t>CV</t>
  </si>
  <si>
    <t>fecha_ingreso</t>
  </si>
  <si>
    <t>Beneficio</t>
  </si>
  <si>
    <t>nit_funcionario</t>
  </si>
  <si>
    <t>fecha_factura</t>
  </si>
  <si>
    <t>nit_empresa</t>
  </si>
  <si>
    <t>tipo_viaje</t>
  </si>
  <si>
    <t>formulario_liquidacion</t>
  </si>
  <si>
    <t>fecha_liquidacion</t>
  </si>
  <si>
    <t>Hospital de Especialidades Rodolfo Robles Quetzalt...</t>
  </si>
  <si>
    <t>Profesional II 8 horas</t>
  </si>
  <si>
    <t>Guatemala</t>
  </si>
  <si>
    <t>Convocatoria por visita del Fondo Mundial a reuni¢...</t>
  </si>
  <si>
    <t>174307-4</t>
  </si>
  <si>
    <t>0000-00-00</t>
  </si>
  <si>
    <t>Augusto V…</t>
  </si>
  <si>
    <t>Dr. J…J..</t>
  </si>
  <si>
    <t>no_factura</t>
  </si>
  <si>
    <t>Marvin Eduardo de Paz Ramirez</t>
  </si>
  <si>
    <t>Subsecretario Administrativo</t>
  </si>
  <si>
    <t>Secretario de Seguridad Alimentaria y Nutricional</t>
  </si>
  <si>
    <t>Roma, Italia</t>
  </si>
  <si>
    <t>Participar en la reunion anual de la Junta Directiva del Programa Mundial de Alimentos</t>
  </si>
  <si>
    <t>2504205k</t>
  </si>
  <si>
    <t>VLE011</t>
  </si>
  <si>
    <t>Nemecio Arturo Alvarado Cruz</t>
  </si>
  <si>
    <t>Edson Abiu Tot Fajardo</t>
  </si>
  <si>
    <t>Carlos Alberto Aldana Davila</t>
  </si>
  <si>
    <t>Balbino de Jesus Morales</t>
  </si>
  <si>
    <t>Ing. René Alejandro Girón Braghirolli</t>
  </si>
  <si>
    <t>Mario Roberto Ruíz Godoy</t>
  </si>
  <si>
    <t>Nicolás Alejandro Ramos Pérez</t>
  </si>
  <si>
    <t>Hamlet Canga Argüelles Villatoro</t>
  </si>
  <si>
    <t>Rigoberto Caj Cal</t>
  </si>
  <si>
    <t>Licda. Mirna Ninett Paz Najarro</t>
  </si>
  <si>
    <t>Ing. Erick Roberto Orellana Sandoval</t>
  </si>
  <si>
    <t>Julia Marina Herrrera Reyes</t>
  </si>
  <si>
    <t>Analí Blanca María Cifuentes Portillo</t>
  </si>
  <si>
    <t>Lic. Zoot. Luis Guillermo Guerra Bones</t>
  </si>
  <si>
    <t>Gleny Francisca Rodríguez Figueroa</t>
  </si>
  <si>
    <t>Flor de Maria Martinez Ramos de Yanes</t>
  </si>
  <si>
    <t>Licda. Claudia Verónica Solórzano Méndez</t>
  </si>
  <si>
    <t>Victor Armando Torres Perdomo</t>
  </si>
  <si>
    <t>Hugo Leonel López Morales</t>
  </si>
  <si>
    <t>Rolman Josue Gamarro</t>
  </si>
  <si>
    <t>Hector Eduardo Morales Boch</t>
  </si>
  <si>
    <t>John Beaker Ramos Granados</t>
  </si>
  <si>
    <t>Servicios Técnicos</t>
  </si>
  <si>
    <t>Piloto</t>
  </si>
  <si>
    <t>Servicios Profesionales</t>
  </si>
  <si>
    <t>Coordinador de Gestión de Riesgo</t>
  </si>
  <si>
    <t>Monitor Municipal</t>
  </si>
  <si>
    <t>Delegado Departamental, Jalapa</t>
  </si>
  <si>
    <t>Delegada Departamental, Izabal</t>
  </si>
  <si>
    <t>Directora Administrativa y de Recursos Humanos</t>
  </si>
  <si>
    <t>Director de Fortalecimiento Institucional</t>
  </si>
  <si>
    <t>Delegado Departamental, Quiché</t>
  </si>
  <si>
    <t>Delegado Departamental, Totonicapán</t>
  </si>
  <si>
    <t>Delegado Departamental, zacapa</t>
  </si>
  <si>
    <t>Director de Planificiación, Monitoreo y Evaluación</t>
  </si>
  <si>
    <t>Zacapa y Chiquimula</t>
  </si>
  <si>
    <t>Sololá, Quetzaltenango, y Totonicapán</t>
  </si>
  <si>
    <t>Totonicapán, y Quetzaltenango</t>
  </si>
  <si>
    <t>San Rafael Flores; Santa Rosa. Mataquesquintla; Jalapa</t>
  </si>
  <si>
    <t>Salama, Baja Verapaz</t>
  </si>
  <si>
    <t>Huehutenango, Quetzaltenango, San Marcos, y Totonicapan</t>
  </si>
  <si>
    <t>Santa Cruz del Quiché, y Joyabaj; Quiché</t>
  </si>
  <si>
    <t>Sipacate, Escuintla</t>
  </si>
  <si>
    <t>Guatemala, Guatemala</t>
  </si>
  <si>
    <t>Rio Hondo, Zacapa</t>
  </si>
  <si>
    <t>Chimaltenango y Escuintla</t>
  </si>
  <si>
    <t>Cobán, Alta Verapaz</t>
  </si>
  <si>
    <t>Alta Verapaz</t>
  </si>
  <si>
    <t>Mazatenango, Suchitepéquez</t>
  </si>
  <si>
    <t>Alta Verapaz, Baja Verapaz, Chiquimula, Izabal, y Zacapa</t>
  </si>
  <si>
    <t>El Progreso, Escuintla, Jalapa, Jutiapa, y Santa Rosa</t>
  </si>
  <si>
    <t>Santa Cruz, Río Hondo; Zacapa. Guatemala, Guatemala</t>
  </si>
  <si>
    <t>San Diego, Zacapa</t>
  </si>
  <si>
    <t>Chiquimula, Zacapa, Progreso</t>
  </si>
  <si>
    <t>Quetzaltenango, Totonicapan, Solola</t>
  </si>
  <si>
    <t>1839468K</t>
  </si>
  <si>
    <t>Trasladar al personal de SESAN</t>
  </si>
  <si>
    <t>Taslado de personal de INE, según oficio SESAN-668-2014 en apoyo a encuenta pacto hambre cero.</t>
  </si>
  <si>
    <t>Para constitución del Comité Gestor de San Rafael Las Flores en el marco del Programa cultivando Agua Buena -CAB- acompañado d las instituciones SESAN municipal, MARN, MSPAS, MAGA, y los CICIDES de las comunidades. Reunión de trabajo con el Alcalde Municipal de Mataquesquintla para darle continuidad a los proyectos "Comunidades Agua Cero", y tener las previsiones del caso para la estación seca (verano guatemalteco) período 2014-2015</t>
  </si>
  <si>
    <t>Monitoreo de bodegas municipales, recepción y entrega de alimentos por canícula prolongada 2014.</t>
  </si>
  <si>
    <t>Monitoreo del avance de las acciones implementadas en la entrega de Alimentos por la Canícula 2014, "Operación Oportunidad"</t>
  </si>
  <si>
    <t>Reunión de personal técnico para retroalimentar los antecedentes del plan operación oportunidad y socialización de expericneica en la distribución de los alimentos. Apoyo y monitoreo en la distribución de alimentos.</t>
  </si>
  <si>
    <t>Participar en el taller de capacitación a equipos de las delegaciones departamentales de la región Nor-Oriente de SESAN, sobre fortalecimiento al talento humano, pertenecia institucional, "YO SOY SESAN", planificación, sistema de monitoreo SIMON y análisis de información.</t>
  </si>
  <si>
    <t>Para la entrega y revisión de los documentos de control y manejo de combustible del mes de septiembre de 2014, recepción de insumos y de dotación de combustible para los vehículos de la Delegación a su cargo.</t>
  </si>
  <si>
    <t>Apoyo en el traslado del Dr. Sebastian Croissiert para comisión asignada.</t>
  </si>
  <si>
    <t>Apoyo en el traslado y acompañamiento a la Licda. Nineth Paz para comisiones asignadas.</t>
  </si>
  <si>
    <t>Apoyar a personal del INE en comisión asignada.</t>
  </si>
  <si>
    <t>Traslado al personal del INE, según oficio SESAN-668-2014, en apoyo a Encuesta Pacto Hambre Cero.</t>
  </si>
  <si>
    <t>Por haber sido invitada a impartir el tema "Importancia del estado nutricional durante el embarazo de la mujer guatemalteca" en el Diplomado Semipresencial de Atención Integral de la mujer embarazada en riesgo y recién nacido, primera fase, "La maternidad sin riesgo"</t>
  </si>
  <si>
    <t>Participar en la reunion regional del componente número tres del PPH0, Comunicación para el Desarrollo y para la entrega y revisión de los documentos de control y manejo de combustible del mes de septiembre de 2014, recepción de insumos y de dotación de combustible para los vehículos de al Delegación a su cargo.</t>
  </si>
  <si>
    <t>Apoyar en la entrega, corrección y revisión de los documentos de control y manejo de combustible del mes de septiembre de 2014, recepción de insumos y de dotación de combustible para los vehículos de la Delegación Departamental y apoyar a la Dirección de Fortalecimiento Institucional en procesos administrativos varios.</t>
  </si>
  <si>
    <t>Apoyar en el proceso de corrección, revisión y entrega de documentos de control y manejo de combustible de la Delegación departamental de Quiché</t>
  </si>
  <si>
    <t>Apoyo al Delegado Departamental, para entrega y revisión de los documentos de control y manejo de combustible, y recepción de insumos y dotación de combustible para los vehículos de la delegación.</t>
  </si>
  <si>
    <t>Participar en el taller de comunicación para el desarrollo, posterior a ello, a la entrega y revisión de los documentos de control y manejo de combustible, recepción de insumos y de dotación de combustible para los vehículos de la Delegación a su cargo.</t>
  </si>
  <si>
    <t>Realizar acciones en el marco de MODA y MONICA, en el municipio.</t>
  </si>
  <si>
    <t>Actualización de software y mantenimiento de computadoras.</t>
  </si>
  <si>
    <t>SESAN</t>
  </si>
  <si>
    <t>SECRETARIO SEG. ALIMENTARIA Y NUTRICIONAL</t>
  </si>
  <si>
    <t>José Vicente Vasquez Donis</t>
  </si>
  <si>
    <t>Ing. José Esau Guerra Samayoa</t>
  </si>
  <si>
    <t>Ernesto Jiménez Gámez</t>
  </si>
  <si>
    <t>Licda. Sonia Floridalma Barrera Aquino</t>
  </si>
  <si>
    <t>Mauro Antonio Romeo Ibañez</t>
  </si>
  <si>
    <t>María Sefalia Peña Hernández</t>
  </si>
  <si>
    <t>Fernando Miguel Norman Monterrozo</t>
  </si>
  <si>
    <t>Mirna Gabriela Valenzuela Mijangos</t>
  </si>
  <si>
    <t>Edgar Anibal Sacalxot Revolorio</t>
  </si>
  <si>
    <t>Técnico en Informática</t>
  </si>
  <si>
    <t>Delegado Departamental, Totonicapan</t>
  </si>
  <si>
    <t>Monitor Municipal, Santa Rosa</t>
  </si>
  <si>
    <t>Monitor Municipal, Quiché</t>
  </si>
  <si>
    <t>Delegada Departamental, Santa Rosa</t>
  </si>
  <si>
    <t>Jalapa, Jutiapa, y Santa Rosa</t>
  </si>
  <si>
    <t>Nentón, Huehuetenango</t>
  </si>
  <si>
    <t>San Juan Tecuaco, Santa Rosa</t>
  </si>
  <si>
    <t>San Rafael Flores, Santa Rosa</t>
  </si>
  <si>
    <t>Canilla, y Santa Curz del Quiché; Quiché</t>
  </si>
  <si>
    <t>San Andrés Villa Seca; Retalhuleu. Agua Blanca; Jutiapa</t>
  </si>
  <si>
    <t>Huité, San Jorge, Teculután, Zacapa; Zacapa. Olopa; Chiquimula</t>
  </si>
  <si>
    <t>Apoyar y monitorear en la entrega de raciones de alimentos por canícula prolongada en el municipio.</t>
  </si>
  <si>
    <t>Realizar gestiones administrativas varias y participar en la reunión de presentación de avances de los planes de atención por la Canícula Prolongada.</t>
  </si>
  <si>
    <t>Apoyo y monitoreo a entrega de raciones de alimentos por acciones por canícula prolongada en el municipio de San Rafael Las Flores.</t>
  </si>
  <si>
    <t>Apoyo logístico en la distribución de alimentos a familias afectadas por la canícula prolongada y reunión de enlaces para fortalecer la coordinación mediante microregiones.</t>
  </si>
  <si>
    <t>Realizar gestiones administrativas varias y participar en la reunión de presentación de avances de los planes de atención para la canícula prolongada.</t>
  </si>
  <si>
    <t>Apoyo y monitoreo a entrega de raciones de alimentos por acciones por canícula prolongada en el municipio.</t>
  </si>
  <si>
    <t>Para apoyo en corrección, revisión y entrega de documentación administrativa varia y corrección, revisión y entrega del libro de control y manejo de combustible.</t>
  </si>
  <si>
    <t>Apoyo y monitoreo a entrega de raciones de alimentos por canícula prolongada en el municipio.</t>
  </si>
  <si>
    <t>MINA GRISELDA GONZÁLEZ NAVICHOC</t>
  </si>
  <si>
    <t>DIRECTORA DE COOPERACIÓN EXTERNA</t>
  </si>
  <si>
    <t>NEW YORK, ESTADOS UNIDOS</t>
  </si>
  <si>
    <t>ASISTIR A LA CONFERENCIA MUNDIAL DE LOS PUEBLOS INDIGENAS</t>
  </si>
  <si>
    <t>VLE010</t>
  </si>
  <si>
    <t>875389k</t>
  </si>
  <si>
    <t>Héctor Eduardo Morales Boch</t>
  </si>
  <si>
    <t>Edigio Fernando Bautista Orozco</t>
  </si>
  <si>
    <t>Ericka Nicolle Morales Sarg</t>
  </si>
  <si>
    <t>Mynor Antonio Lemus Castro</t>
  </si>
  <si>
    <t>Thelma Elizabeth De León Díaz</t>
  </si>
  <si>
    <t>Efraín Eleazar Cifuentes Juárez</t>
  </si>
  <si>
    <t>Brenda Marisol Monterroso Ramirez</t>
  </si>
  <si>
    <t>Arandy Mizrain González Bárcenas</t>
  </si>
  <si>
    <t>Abelardo Villafuerte Villeda</t>
  </si>
  <si>
    <t>Licda. Claudia Veronica Solórzano Méndez</t>
  </si>
  <si>
    <t>José Esau Guerra Samayoa</t>
  </si>
  <si>
    <t>Ing. Victor Boanerges Chinchilla Lucero</t>
  </si>
  <si>
    <t>Ing. Fredy Eraimy Ramírez Cuellar</t>
  </si>
  <si>
    <t>Licda. Marta Gloria Calderón Hidalgo</t>
  </si>
  <si>
    <t>Jame Nohemí García Carranza</t>
  </si>
  <si>
    <t>Ing. Edgar Estuardo Barquín Mendoza</t>
  </si>
  <si>
    <t>Ing. Juan Manuel Ceballos Godoy</t>
  </si>
  <si>
    <t>Pablo Antonio Lara Sánchez</t>
  </si>
  <si>
    <t>Hugo Rene Cugua Duering</t>
  </si>
  <si>
    <t>Damaris Maricel Sarceño Andrade</t>
  </si>
  <si>
    <t>Fidelina Guillermina Fuentes Velásquez</t>
  </si>
  <si>
    <t>Julio Camilo Herrera Mérida</t>
  </si>
  <si>
    <t>Walfre Neptaly Castro Hernández</t>
  </si>
  <si>
    <t>Felipe Chilisná Boton</t>
  </si>
  <si>
    <t>Byron Manfredo Godinez García</t>
  </si>
  <si>
    <t>Ana Lucia Andrade Tajtaj</t>
  </si>
  <si>
    <t>Mario Horacio Paiz de León</t>
  </si>
  <si>
    <t>María Rafaela Juarez Rodas</t>
  </si>
  <si>
    <t>Marvin Israel Ujpan Petzey</t>
  </si>
  <si>
    <t>Juan Antonio Velasquez Petzey</t>
  </si>
  <si>
    <t>Maria José González Aragón de Cifuentes</t>
  </si>
  <si>
    <t>Elmer Gerardo Cumes Jabilajuj</t>
  </si>
  <si>
    <t>Marco Antonio Monzón Ruiz</t>
  </si>
  <si>
    <t>Jorge Mario Ramos de León</t>
  </si>
  <si>
    <t>Sergio Daniel Matzar Cumes</t>
  </si>
  <si>
    <t>Jose Eczequiel Bonilla Marroquin</t>
  </si>
  <si>
    <t>Juan Antonio Ortíz Bautista</t>
  </si>
  <si>
    <t>Marco Antonio Merida Barrios</t>
  </si>
  <si>
    <t>Karin Lissette Medrano Figueroa</t>
  </si>
  <si>
    <t>Wilson Estuardo Arroyo Calito</t>
  </si>
  <si>
    <t>Licda. Ericka Vanessa Sánchez Tello</t>
  </si>
  <si>
    <t>Ovidio Antonio Cabrera Gomez</t>
  </si>
  <si>
    <t>Edwin Noe Hernandez Barco</t>
  </si>
  <si>
    <t>Luis Pedro Chi-fay Chang Santizo</t>
  </si>
  <si>
    <t>María Anaisabel Galindo Flores</t>
  </si>
  <si>
    <t>Felipe Xitumul Perez</t>
  </si>
  <si>
    <t>Jose Vicente Vasquez Donis</t>
  </si>
  <si>
    <t>Sergio Geovani Revolorio Arana</t>
  </si>
  <si>
    <t>Jerson Benjamín López Godínez</t>
  </si>
  <si>
    <t>Bianca Wendy Benita García García</t>
  </si>
  <si>
    <t>Mynor Evelio Navarro Orozco</t>
  </si>
  <si>
    <t>Thelma Elizabeth De Leon</t>
  </si>
  <si>
    <t>Ing. Efraín Eleazar Cifuentes Juárez</t>
  </si>
  <si>
    <t>Inga. Mavis Patricia Dubón Muñoz</t>
  </si>
  <si>
    <t>Ing. Abelardo Villafuerte Villeda</t>
  </si>
  <si>
    <t>Berta Maybely Hernandez Duarte</t>
  </si>
  <si>
    <t>Ing. Edwin Conrado Duque Moscoso</t>
  </si>
  <si>
    <t>Aroldo Hermogenes Och Caal</t>
  </si>
  <si>
    <t>Werner Roberto Ramírez Curley</t>
  </si>
  <si>
    <t>1742853K</t>
  </si>
  <si>
    <t>Servicios Tecnicos</t>
  </si>
  <si>
    <t>Delegada Departamental de San Marcos</t>
  </si>
  <si>
    <t>Delegado Departamental Retalhuleu</t>
  </si>
  <si>
    <t>Delegado Departamental Chiquimula</t>
  </si>
  <si>
    <t>Delegada Departamental Izabal</t>
  </si>
  <si>
    <t>Delegado Departamental de Totonicapán</t>
  </si>
  <si>
    <t>Delegado Departamental de Quetzaltenango</t>
  </si>
  <si>
    <t>Delegado Departamental de Alta Verapaz</t>
  </si>
  <si>
    <t>Delegada Departamental Sololá</t>
  </si>
  <si>
    <t>Delegado Departamental Jalapa</t>
  </si>
  <si>
    <t>Delegado Departamental Petén</t>
  </si>
  <si>
    <t>Delegado Departamental Zacapa</t>
  </si>
  <si>
    <t>Delegado Departamental de Chimaltenango</t>
  </si>
  <si>
    <t>Coordinador de Asistencia Alimentaria</t>
  </si>
  <si>
    <t>Delegado Departamental</t>
  </si>
  <si>
    <t>Coordinadora de Aprovechamiento Biológico</t>
  </si>
  <si>
    <t>Auditora Interna</t>
  </si>
  <si>
    <t>Encargado de Inventarios</t>
  </si>
  <si>
    <t>Monitor Municipal de Santa Rosa</t>
  </si>
  <si>
    <t>Tecnico en Informatica</t>
  </si>
  <si>
    <t>Delegada Departamental San Marcos</t>
  </si>
  <si>
    <t>Delegado Departamental Alta  Verapaz</t>
  </si>
  <si>
    <t>Delegada Departamental Suchitepéquez</t>
  </si>
  <si>
    <t>Delegado Departamental Alta Verapaz</t>
  </si>
  <si>
    <t>Delegado Departamental Quiché</t>
  </si>
  <si>
    <t>Delegada Departamental Huehuetenango</t>
  </si>
  <si>
    <t>Delegado Departamental Sololá</t>
  </si>
  <si>
    <t>Auditor Interno</t>
  </si>
  <si>
    <t>Secretario SAN</t>
  </si>
  <si>
    <t>Director Financiero</t>
  </si>
  <si>
    <t>Delegada Departamental Santa Rosa</t>
  </si>
  <si>
    <t>Petén e Izabal</t>
  </si>
  <si>
    <t>Jalpatagua, Comapa, Conguaco, y Jutiapa; Jutiapa.</t>
  </si>
  <si>
    <t>Huité, Zacapa. Camotán, Chiquimula</t>
  </si>
  <si>
    <t>Quetzaltenango, Quetzaltenango</t>
  </si>
  <si>
    <t>San Sebastian, Retalhuleu</t>
  </si>
  <si>
    <t>Huehuetenango, y Suchitepequez</t>
  </si>
  <si>
    <t>San Miguel Panán, San Antonio Suchitepéquez, Santo Tomás La Unión, San Pablo Jocopilas, Chicacao, San Bernardino, y Mazatenango; Suchitepequez. Huehuetengo y Huehuetenango</t>
  </si>
  <si>
    <t>San Ildefonso, y San Juan Atitán; Huehuetenango</t>
  </si>
  <si>
    <t>Taxisco, Santa Rosa</t>
  </si>
  <si>
    <t>Chimaltenango y Sacatepéquez</t>
  </si>
  <si>
    <t>Mazatenango, y San Antonio Suchitepequéz, Suchitepéquez</t>
  </si>
  <si>
    <t>Chisec, Alta Verapaz</t>
  </si>
  <si>
    <t>Nahualá, San José Chacayá, San Pablo La Laguna, Santa Cruz La Laguna, Panajachel, Santa Lucía Utatlán, Sololá; Sololá. Canillá, Quiché</t>
  </si>
  <si>
    <t>Mantenimiento de equipo y actualización de software.</t>
  </si>
  <si>
    <t>Apoyar en la revisión y corrección de los documentos de control y manejo de combustible y revisión y entrega de documentación administrativa varia.</t>
  </si>
  <si>
    <t>Apoyar al delegado departamental enla entrega, revisión, y corrección de los documentos de control y manejo de combustible. Entregar y revisar documentos administrativos varios. Y apoyar a la dirección de Fortalecimiento Institucional en las actividades requeridas.</t>
  </si>
  <si>
    <t>Apoyar en el proceso de corrección, revisión y entrega de documentos de control y manejo de combustible y entrega y revisión de documentación administrativa varia de la Delegación Departamental.</t>
  </si>
  <si>
    <t>Participar en la reunion de trabajo y seguimiento de las acciones del Plan del Pacto Hambre Cero</t>
  </si>
  <si>
    <t>Revisión y entrega de documentación administrativa varia, y del libro de control y manejo de combustible, y participar en la reunion de trabajo y seguimiento de las acciones del Plan del Pacto Hambre Cero.</t>
  </si>
  <si>
    <t>Apoyar en la revisión y entrega de documentación administrativa varia, y del libro de control y manejo de combustible, y participar en la reunión de trabajo y seguimiento de las acciones del Plan del Pacto Hambre Cero.</t>
  </si>
  <si>
    <t>Apoyar en la revisión y entrega de documentación administrativa varia y corrección, revisión y entrega del libro de control y manejo de combustible.</t>
  </si>
  <si>
    <t>Apoyo en la revisión y entrega de documentación administrativa varia y del libro de control y majeno de combustible.</t>
  </si>
  <si>
    <t>Revisión y entrega de documentación administrativa varia y del libro de control y manejo de combustible y participar en la reunión de trabajo y seguimiento de las acciones del Plan del Pacto Hambre Cero.</t>
  </si>
  <si>
    <t>Revisión y entrega de documentación administrativa y del libro de control y manejo de combustible y participar en la reunión de trabajo y seguimiento de las acciones del Plan del Pacto Hambre Cero.</t>
  </si>
  <si>
    <t>Revisión y entrega de documentación administrativa varia, y participar en la reunion de trabajo y seguimiento de las acciones del Plan del Pacto Hambre Cero.</t>
  </si>
  <si>
    <t>Revisión y entrega de documentación administrativa varia y participar en la reunión de trabajo y seguimiento de las acciones del Plan del Pacto Hambre Cero.</t>
  </si>
  <si>
    <t>Participar en la reunión de trabajo y seguimiento de las acciones del Plan del Pacto Hambre Cero.</t>
  </si>
  <si>
    <t>Entrega y revisión de documentación administrativa varia, participar en la reunión de trabajo y seguimineto de las acciones del Plan del Pacto Hambre Cero.</t>
  </si>
  <si>
    <t>Apoyo en revisión y entrega de documentación administrativa varia, y participar en la reunión de trabajo y seguimiento de las acciones del Plan del Pacto Hambre Cero.</t>
  </si>
  <si>
    <t>Apoyar al Delegado Departamental para conducir el vehículo Toyota color gris, placa O 041BBS asignado a la delegación de Alta Verapaz, para que se le realice el servicio mayor, y en la recepción de insumos para los vehículos asignados a la Delegación de Alta Verapaz.</t>
  </si>
  <si>
    <t>Apoyar al Delegado Departamental para conducir el vehículo Toyota color gris, placa O 043BBS asignado a la delegación de Alta Verapaz, para que se le realice el servicio mayor, y en la recepción de insumos para los vehículos asignados a la Delegación de Alta Verapaz</t>
  </si>
  <si>
    <t>Asistir a la reunión de trabajo de seguimiento de las acciones del Plan del Pacto Hambre Cero y procedimiento sobre las acciones a tomar de la Canícula Prolongada.</t>
  </si>
  <si>
    <t>Capacitación sobre monitoreo a realizar a beneficiarios por sequia.</t>
  </si>
  <si>
    <t>Para asistir a la reunión de trabajo de seguimiento de las acciones del Plan del Pacto Hambre Cero y procedimiento sobre las acciones a tomar de la Canícula Prolongada.</t>
  </si>
  <si>
    <t>Participar en las reuniones de coordinación a nivel de COMUSAN para socializar el Proyecto de Gobernanza Local, y CpD en SAN apoyado por SESAN-MSPAS-MINEDUC, con el apoyo de UNICEF-PMA.</t>
  </si>
  <si>
    <t>Monitorear entrega de alimentos en los municipios a las familias que fueron afectadas por la Canícula Prolongada.</t>
  </si>
  <si>
    <t>Trasladar al personal de despacho</t>
  </si>
  <si>
    <t>Apoyar en la entrega de documentación solicitada por la dirección de Fortalecimiento, entrega y revisión de documentos de control y manejo de combustible y caja chica de la Delegación a la que pertenece.</t>
  </si>
  <si>
    <t>Apoyar en la revisión y entrega de documentación administrativa varia, y del libro de control y manejo de combustible</t>
  </si>
  <si>
    <t>Pare recepción de combustible y entrega y revisión de documentos de control y manejo de combustible, y solventar procesos administrativos e informáticos varios.</t>
  </si>
  <si>
    <t>Capacitación de protocolos de atención en la desnutrición aguda-severa y moderada, a personal del MSPAS del distrito de Salud de San Sebastian, Retalhuleu.</t>
  </si>
  <si>
    <t>Participación en la recepción y entrega de cargo de los delegados departamentales de Huehuetenango y Suchitepequez</t>
  </si>
  <si>
    <t>Intervenir en la recepción de documentación, bienes y valores a cargo de los delegados departamentales: Licda. Nilsa Madeleyne Samayoa Reyes, de Huehuetenango y el Ing. Escobar Morales de Suchitepéquez</t>
  </si>
  <si>
    <t>Participar en el proceso de revisión y entrega de bienes y activos fijos.</t>
  </si>
  <si>
    <t>Apoyar en el proceso de revisión y entrega de bienes y activos fijos.</t>
  </si>
  <si>
    <t>Brindar apoyo técnico a la elaboración de material audiovisual en San Juan Atitán, Huehuetenango, para la segunda fase del estudio cualitativo con enfoque antropológico sobre Género e Interculturalidad en SAN.</t>
  </si>
  <si>
    <t>Apoyo técnico a la elaboración de material audiovisual en San Juan Atitán, Huehuetenago para la segunda fase del estudio cualitativo con enfoque antropológico sobre Género e Interculturalidad en SAN.</t>
  </si>
  <si>
    <t>Realizar acciones en el marco de MODA, MONIMIL, y MONIPEC</t>
  </si>
  <si>
    <t>Realizar acciones en el marco de MODA, MONIMIL, y MONIPEC en el municipio.</t>
  </si>
  <si>
    <t>Realizar monitoreo de la ventana de los mil dias en el municipio, y monitoreo de niños con D.A.</t>
  </si>
  <si>
    <t>Apoyar al delegado departamenal en la entrega, revisión y corrección de los documentos de control y manejo de combustible, entrega y revisión de documentos administrativos varios.</t>
  </si>
  <si>
    <t>Dar seguimiento al percance con el vehículo placa O 043BBS asignado a la Delegación Departamental y apoyar con los trámites administrativos requeridos por el área de vehículos.</t>
  </si>
  <si>
    <t>Apoyar en la entrega de documentación administrativa varia y corrección de documentos de combustible.</t>
  </si>
  <si>
    <t>Apoyar a la delegada departamental en la revisión, corrección y entrega de los documentos de control y manejo de combustible, realizar gestiones administrativas varias, y participar en la reunión de presentación de avances de los planes de atención por la Canícula Prolongada.</t>
  </si>
  <si>
    <t>Realizar gestiones administrativas varias y participar en la reunión de presentación de avances de los planes de atención por Canícula Prolongada.</t>
  </si>
  <si>
    <t>Apoyar las gestiones administrativas varis y participar en la reunión de directrices de los distintos monitores.</t>
  </si>
  <si>
    <t>Participar en el monitoreo de las acciones dirigidas a los niños con Desnutrición Aguda, que realiza el área de salud.</t>
  </si>
  <si>
    <t>Realizar monitoreo de niños con DA y MONIMIL.</t>
  </si>
  <si>
    <t>Monitorear bodegas, recepción y entrega de alimentos, canícula prolongada 2014.</t>
  </si>
  <si>
    <t>Participar y apoyar el proceso de "Contratación de servicios para la preparación de la Certificación del Proceso de la Evaluación de Impacto del Plan del Pacto Hambre Cero" y recibir su dotación de combustible e insumos para la Delegación a su cargo.</t>
  </si>
  <si>
    <t>Jorge Mario Herrera Mérida</t>
  </si>
  <si>
    <t>Marco Antonio Mérida Barrios</t>
  </si>
  <si>
    <t>Fidel Bernardino Cajas Sac</t>
  </si>
  <si>
    <t>Miguel Renardo de León</t>
  </si>
  <si>
    <t>Selvin Manolo Reyes Orozco</t>
  </si>
  <si>
    <t>Nelsón Cándido Recinos</t>
  </si>
  <si>
    <t>Juan Carlos Merida López</t>
  </si>
  <si>
    <t>Julio Cesar Aceituno Alvarez</t>
  </si>
  <si>
    <t>Pablo Jozabed Vásquez González</t>
  </si>
  <si>
    <t>Josue Ivan Rodas Tello</t>
  </si>
  <si>
    <t>José Carlos Guzmán Straube</t>
  </si>
  <si>
    <t>Edgar Javier Chanquín González</t>
  </si>
  <si>
    <t>Gerson Ariel Morales Rodríguez</t>
  </si>
  <si>
    <t>Victor Armado Torres Perdomo</t>
  </si>
  <si>
    <t>Sergio Escobar Morales</t>
  </si>
  <si>
    <t>Fredy Eraymi Ramírez Cuellar</t>
  </si>
  <si>
    <t>Nilsa Madeleyne Samayoa Reyes</t>
  </si>
  <si>
    <t>Ericka Nicolle Morales</t>
  </si>
  <si>
    <t>Gustavo Adolfo Aguilar</t>
  </si>
  <si>
    <t>Jennifer Karolina Calderón Vásquez</t>
  </si>
  <si>
    <t>Carlos Eduardo Chavarría Alecio</t>
  </si>
  <si>
    <t>Carlos Humberto Valdés Chigua</t>
  </si>
  <si>
    <t>Edgar Estuardo Barquín Mendoza</t>
  </si>
  <si>
    <t>Zully Zujeith Morales Carrera</t>
  </si>
  <si>
    <t>Edwin Conrado Duque Moscoso</t>
  </si>
  <si>
    <t>Werner Roberto Ramirez Curley</t>
  </si>
  <si>
    <t>Victor Manuel Zamora Arrue</t>
  </si>
  <si>
    <t>Luis Guillermo Guerra Bone</t>
  </si>
  <si>
    <t>Estela Anaite Recinos Sierra</t>
  </si>
  <si>
    <t>Nicolas Toc Cal</t>
  </si>
  <si>
    <t>Berta Linda Chub Cabnal</t>
  </si>
  <si>
    <t>Miguel Armando Vaides Santos</t>
  </si>
  <si>
    <t>Crisley Margory García Dubuisson</t>
  </si>
  <si>
    <t>Alma Florinda Ico Caal</t>
  </si>
  <si>
    <t>Alvaro Daniel Durini Castro</t>
  </si>
  <si>
    <t>José Eczequiel Bonilla Marroquín</t>
  </si>
  <si>
    <t>Mynor Estuardo Lara Corzo</t>
  </si>
  <si>
    <t>José Manuel Villatoro Maldonado</t>
  </si>
  <si>
    <t>Marco Córdoba</t>
  </si>
  <si>
    <t>Juan Garcia</t>
  </si>
  <si>
    <t>Celeste Alvarado</t>
  </si>
  <si>
    <t>Mario Gilberto Rojas Mena</t>
  </si>
  <si>
    <t>1525383K</t>
  </si>
  <si>
    <t>Coordinador de Gstión de Riesgo</t>
  </si>
  <si>
    <t>Monitor Municipal de Quetzaltenango</t>
  </si>
  <si>
    <t>Monitor Municipal de Zacapa</t>
  </si>
  <si>
    <t>Delegado Departamental de Suchitepéquez</t>
  </si>
  <si>
    <t>Delegado Departamental de Retalhuleu</t>
  </si>
  <si>
    <t>Delegada Departamental de Huehuetemango</t>
  </si>
  <si>
    <t>Delegado Departamental de El Progreso</t>
  </si>
  <si>
    <t>Delegado Departamental de Chiquimula</t>
  </si>
  <si>
    <t>Delegado Departamental de Peten</t>
  </si>
  <si>
    <t>Monitor Municipal de Alta Verapaz</t>
  </si>
  <si>
    <t>Delegado Departamental SESAN, Quiché</t>
  </si>
  <si>
    <t>Delegada Departamental de Santa Rosa</t>
  </si>
  <si>
    <t>Sub Secretario Tecnico SAN</t>
  </si>
  <si>
    <t>Sub Secretario Administrativo SAN</t>
  </si>
  <si>
    <t>Delegado Departamental SESAN, Petén</t>
  </si>
  <si>
    <t>Directora de Comunicación e Información</t>
  </si>
  <si>
    <t>Aguacatán, Huehuetenango</t>
  </si>
  <si>
    <t>San Marcos, San Marcos</t>
  </si>
  <si>
    <t>Nuevo Progreso, El Quetzal, El Rodeo, Catarina, San Marcos</t>
  </si>
  <si>
    <t>Santa Cruz, Quiché</t>
  </si>
  <si>
    <t>Aldea Monteverde, Casillas, Santa Rosa</t>
  </si>
  <si>
    <t>Salitre, Casillas, Santa Rosa</t>
  </si>
  <si>
    <t>Teculutan, Zacapa, Shuchiquer, Jocotán, Chiquimula</t>
  </si>
  <si>
    <t>Rabinal, Purulhá, Baja Verapaz</t>
  </si>
  <si>
    <t>Teculután, Zacapa, Jocotán, Camotán, Chiquimula</t>
  </si>
  <si>
    <t>Canillá, Chicamán, Chiché, Cuné, Joyabaja, Pachalum, Sacapulas, San Andrés Sajcabaja, San Bartolomé Jocotenango, San Pedro Jocopilas, Santa Cruz del Quichè, Uspatan, Zacualpa, Quiche</t>
  </si>
  <si>
    <t>Camotán, Chiquimula, Concepción Las Minas, Esquipulas, Ipala, Jocotán, Olapa, Quetzaltenango, San Jacinto, San José La Arada, San Juan Ermita, Chiquimula</t>
  </si>
  <si>
    <t>Cubulco, El Chol, Granados, Purulhá, Rabinal, Salamá, San Jerónimo, San Miguel Chicaj, Baja Verapaz</t>
  </si>
  <si>
    <t>Agua Blanca, Asunción Mita, Atescatempa, Comapa,Conguaco, El Adelanto, El Progreso, Jalpatagua, Jerez, Jutiapa, Moyuta, Pasaco, Quesada, Jutiapa</t>
  </si>
  <si>
    <t>El Jícaro, Guastatoya, Morazán, San Agustín Acasaguastlán, San Antonio La Paz, San Cristobal Acasaguastlán, Sanare, El Progreso</t>
  </si>
  <si>
    <t>Panzos, Alta Verapaz</t>
  </si>
  <si>
    <t>Camotán, Chiquimula</t>
  </si>
  <si>
    <t>San Cristobal, Totonicapan</t>
  </si>
  <si>
    <t>Santa Cruz Verapaz, Alta Verapaz</t>
  </si>
  <si>
    <t>San Juan Atitlan, San Miguel Acatan, Huehuetenango</t>
  </si>
  <si>
    <t>El Tumbador, San Marcos</t>
  </si>
  <si>
    <t>San Marcos, Quetzaltenango, Huehuetenango y Quiche</t>
  </si>
  <si>
    <t>Huitan, Cabrican, Cajola, San Miguel, Cantel, Concepción Chiquirichapa, Quetzaltenango</t>
  </si>
  <si>
    <t>Huitan, Cabrican, Cajola, San Miguel, Cantel, Concepción Chiquirichapa, San Juan Ostuncalco, Palestina de los Altos, San Miguel Siguilá, Quetzaltenango, San Martín, Sacatepéquez</t>
  </si>
  <si>
    <t>Retalhuleu, Suchitepequez, y Escuintla</t>
  </si>
  <si>
    <t>San Juan Atitan, San Idelfonso Ixtahuacan; Huehuetenango</t>
  </si>
  <si>
    <t>Encuesta para la evaluación de áreas y la identificación de familias afectadas por la sequía 2014 en el departamento de Huehuetenango.</t>
  </si>
  <si>
    <t>Apoyar a la Delegación en el monitoreo de daños por sismo en dicho departamento.</t>
  </si>
  <si>
    <t>Apoyar a la delegación departamental en el monitoreo de daños por sismo en dicho departamento.</t>
  </si>
  <si>
    <t>Apoyar a la delegación departmental en el monitoreo de daños por sismos en dicho departamento.</t>
  </si>
  <si>
    <t>Reunión de equipo de trabajo de la delegación para el seguimiento de lineamientos establecidos.</t>
  </si>
  <si>
    <t>Recepción de cupones y revisión de los documentos de combustible de la delgación departamental a la que pertenece.</t>
  </si>
  <si>
    <t>Apoyo en el monitoreo de tratamiento a niños con DA.</t>
  </si>
  <si>
    <t>Apoyo a monitoreo a niños con  DA, tratamiento e ingreso a SIINSAN.</t>
  </si>
  <si>
    <t>Recibir la donación de combustible, solventar procesos administrativos y participar en la presentación de la Segunda encuesta de Monitoreo del Plan Pacto Hambre Cero.</t>
  </si>
  <si>
    <t>Para recibir la dotación de combustible, solventar procesos administrativos y participar en la presentación de la Segunda Encuesta de Monitoreo del Plan del Pacto Hambre Cero.</t>
  </si>
  <si>
    <t>Apoyo al Delegado Departamental en la recepción de insumos y realizar procesos administrativos varios.</t>
  </si>
  <si>
    <t>Apoyo a la Delegación Departamental en los procesos administrativos varios y en la revisión de manejo y control de combustibles.</t>
  </si>
  <si>
    <t>Recibir dotación de combustibles, solventar procesos administrativos y participar en la presentación de la Segunda Encuesta de Monitoreo del Plan del Pacto Hambre Cero.</t>
  </si>
  <si>
    <t>Recibir la dotación de combustible, solventar procesos administrativos y participar en la presentación de la Segunda encuesta de Monitoreo del Plan Pacto Hambre Cero.</t>
  </si>
  <si>
    <t>Participar en la presentación de la Segunda Encuesta de Monitoreo del Plan del Pacto Hambre Cero.</t>
  </si>
  <si>
    <t>Reunión de trabajo con Agroexportadores para la iniciativa de granos básicos y seguimiento Levantando de información de las familias beneficiadas con vivienda en el municipio a la recopilación de información de las familias y seguimiento a las familias de la sentencia en Camotán.</t>
  </si>
  <si>
    <t>Apoyar en el proceso de capacitación en el taller de Fortalecimiento de las Auxiliatorias de la PDH para mejorar la capacidad de análisis de los conflictos y la promoción de los DDHH.</t>
  </si>
  <si>
    <t>Apoyo en traslado, resguardo y distribución de raciones de alimentos a niños con DA</t>
  </si>
  <si>
    <t>Completar la información de las familias benefiiadas con vivienda.</t>
  </si>
  <si>
    <t>Trasladar personal de despacho</t>
  </si>
  <si>
    <t>Encuesta para la evaluación de áreas y la identificación de familias afectadas por la sequía 2014.</t>
  </si>
  <si>
    <t>Encuesta para la evaluacóión de áreas y la identificación de familias afecadas po la sequía 2014.</t>
  </si>
  <si>
    <t>Encuesta para la evaluación de áreas y la identificación de familias afectadas por la sequía 2014, en el departamento de Baja Verapaz.</t>
  </si>
  <si>
    <t>Continuidad de la Encuesta para la evaluación de áreas y la identificación de familias afectadas por a sequía 2014, en el departamento de Jutiapa.</t>
  </si>
  <si>
    <t>Encuesta para la evaluación de áreas y la identificación de familias afectadas por la sequía 2014, en el departamento de El Progreso.</t>
  </si>
  <si>
    <t>Apoyo a barrido por canicula prolongada para garantizar la inclusión de las familias que perdieron sus cultivos</t>
  </si>
  <si>
    <t>Realizar el Monitoreo a familias afectadas por inundación.</t>
  </si>
  <si>
    <t>Verificar avances de arreglos en terrenos en donde se les construirán las viviendas a las familias. Verificar avances de cumplimiento de las medidas cautelares por parte de las instituciones involucradas.</t>
  </si>
  <si>
    <t>Recepción de donación de combustible y revisión de los documentos de control y manejo de combustibles.</t>
  </si>
  <si>
    <t>Apoyo a la Delegación Departamental en los procesos Administrativos tales como: Combustible, Vehículos, Caja Chica, Revisión y firma de Libros Autorizados.</t>
  </si>
  <si>
    <t>Apoyar en la revisión de los documentos de control y manejo de combustibles y revisión y entrega de documentación administrativa varia.</t>
  </si>
  <si>
    <t>Recibir inducción en el proceso de elaboración de planes operativos interinstitucionales de forma participativa.</t>
  </si>
  <si>
    <t>Recepción de dotación de combustible y revisión de los documentos de control y manejo de combustibles.</t>
  </si>
  <si>
    <t>Apoyar a la revisión y corrección de los documentos de control y manejo de combustible y revisión y entrega de documentación administrativa varia.</t>
  </si>
  <si>
    <t>Asistir a la entrega de donación de libros a Alcadías Municipales.</t>
  </si>
  <si>
    <t>Participar en la reunión de CUMUSAN, en el cual se determinará el listado oficial de familias beneficiarias.</t>
  </si>
  <si>
    <t>Verificar proceso de recepción, revisión y entrega de Activos Fijos de la Delegación Departamental.</t>
  </si>
  <si>
    <t>Gonzalo Adolfo Hernandez Escobar</t>
  </si>
  <si>
    <t xml:space="preserve">Juan Roberto Mendoza </t>
  </si>
  <si>
    <t>Ruby Carolina Girad Luna</t>
  </si>
  <si>
    <t>Sebastian Lazaro Croissiert Tamayo</t>
  </si>
  <si>
    <t>Claudia Verónica Solórzano Méndez</t>
  </si>
  <si>
    <t>Rashid Ricardo Alquilay</t>
  </si>
  <si>
    <t>Delegada Departamental de Izabal</t>
  </si>
  <si>
    <t>Coordinador Asistencia Alimentaria</t>
  </si>
  <si>
    <t>Chicacao, Suchitepequez, San Pedro Pinula, Jalapa; Jocotpan, Chiquimula</t>
  </si>
  <si>
    <t>San Andrés Villa Seca, Caballo Blanco, El Asintal, San Sebastián, Champerico, La Máquina, Nuevo San Carlos, Retalhuleu, San Felipe, Santa Cruz Muluá, Retalhuleu</t>
  </si>
  <si>
    <t>San Carlos Alzate, Mataquescuintla, Monjas, San Pedro Pinula, San Luis Jilotepeque, San Manuel Chaparron, Jalapa</t>
  </si>
  <si>
    <t>Jalapa, San Carlos Alzate, Mataquescuintla, Monjas, San Pedro Pinula, San Luis Jilotepeque, y San Manuel Chaparrón, Jalapa</t>
  </si>
  <si>
    <t>San Andres Villa Seca, Caballo Blanco, El Asintal, San Sebastian, Champerico, La Maquina, Nuevo San Carlos, Retalhuleu, San Felipe, Santa Cruz Mulua; Retalhuleu</t>
  </si>
  <si>
    <t>Jutiapa, Jutiapa</t>
  </si>
  <si>
    <t>Sololá, Sololá</t>
  </si>
  <si>
    <t>San Cristobal Cucho, San Pedro  Sacatepéquez, San Marcos Sibinal; San Marcos.</t>
  </si>
  <si>
    <t>Cubulco, El Chol, Granados, Rabinal, Salama, San Miguel Chicaj, San Jeronimo, Purulhá; Baja Verapaz</t>
  </si>
  <si>
    <t>Guastatoya, El Progreso</t>
  </si>
  <si>
    <t>Cubulco, El Chol, Granados, Rabinal, Salama, San Miguel Chicaj, San Jeronimo, Purulhá, Rabinal; Baja Verapaz</t>
  </si>
  <si>
    <t>Acatenango, Chimaltenango, Patzicia, Patzun, Pochuta, San Jose Poaquil, San Juan Comalapa, San Martin Jilotepeque, San Pedro Yepocapa, Santa Apolonia, Tecpán Guatemala; Chimaltenango</t>
  </si>
  <si>
    <t>Panajachel, Sololá</t>
  </si>
  <si>
    <t>El Progreso, Jalapa, Jutiapa, y Santa Rosa</t>
  </si>
  <si>
    <t>Jocotan, Chiquimula, Chiquimula</t>
  </si>
  <si>
    <t>Chiquimula, Chiquimula</t>
  </si>
  <si>
    <t>Santa Ana Huista, Huehuetenango; San Pablo, San Marcos</t>
  </si>
  <si>
    <t>Alta Verapaz, Baja Verapaz, Chiquimula, y Zacapa</t>
  </si>
  <si>
    <t>Grabación de material para la realización de un video para la Dirección de Fortalecimiendo Institucional</t>
  </si>
  <si>
    <t>Trasladar y conducir a personal de SESAN.</t>
  </si>
  <si>
    <t>Monitorear la ventana de los mil dias.</t>
  </si>
  <si>
    <t>Apoyar en el monitoreo de la ventana de los mil dias.</t>
  </si>
  <si>
    <t>Evaluación de daños del sismo de San Marcos ocurrido el 7 de julio del 2014</t>
  </si>
  <si>
    <t>Entrega de documentación solicitada por la Dirección de Fortalecimiento, entrega y revision de documentos de control y manejo de combustible y caja chica de la delegación a su cargo.</t>
  </si>
  <si>
    <t>Entrega de documentación solicitada por la Dirección de Fortalecimiento, entrega y revision de documentos de control y manejo de combustible y caja chica de la delegación a la que pertenece.</t>
  </si>
  <si>
    <t>Apoyar al Delegado Departamental en la recepción de insumos para la Delegación Departamental y para trasladar el vehículo O-043BBS para su servicio.</t>
  </si>
  <si>
    <t>Entrega de documentación solicitada por al Dirección de Fortalecimiento, entrega y revisión de documentos de control y manejo de combustible y caja chica de la Delegación a su cargo.</t>
  </si>
  <si>
    <t>Evaluar daños del sismo de San Marcos ocurrido el 7 de julio del 2014</t>
  </si>
  <si>
    <t>Entrega de documentación solicitada por la direccción, entrega y revisión de dcoumentos de control y manejo de combustible de la Delegación a su cargo.</t>
  </si>
  <si>
    <t>Monitoreo de la ventana de los mil dias en centros de convergencia y puestos de salud.</t>
  </si>
  <si>
    <t>Recibir inducción sobre los procesos a realizar de campo y técnico administrativos en los que apoyará a la Delegación Departamental.</t>
  </si>
  <si>
    <t>Apoyo a la dirección de Fortaleciiento en procesos administrativos y a su delegación en la entrega de documentación solicitada por la Dirección de Fortalecimiento, entrega y revisión de documentos de control y manejo de combustible y caja chica, asi como recepción de insumos.</t>
  </si>
  <si>
    <t>Entrega de documentación solicitada por la Dirección de Fortalecimiento, entrega y revisión de documentos de control y manejo de comubstible y caja chica, asi como recepcíon de insumos para la Delegación a su cargo.</t>
  </si>
  <si>
    <t>Completar expedientes de vivienda.</t>
  </si>
  <si>
    <t>Monitoreo de tratamiento de niños con DA y monitoreo MOMIL</t>
  </si>
  <si>
    <t>Participar en las reuniones de coordinación a nivel de COMUSAN para socializar el proyecto de gobernanza local, y CpD en SAN apoyado por UNICEF, y participar en entrevistas de los nuevos gestores.</t>
  </si>
  <si>
    <t>Participar en el V foro de epidemiologia y salud publica, titulado seguridad alimentaria y nutricional, organizado por el programa rual EPS de medicina del CUNORI Chiquimula</t>
  </si>
  <si>
    <t>Monitorear actividades de la estrategia generación de empleo temporal.</t>
  </si>
  <si>
    <t>Trasladar, resguardar,y distribuir las raciones de alimentos con DA del municipio.</t>
  </si>
  <si>
    <t>Luis Enrique Monterroso de León</t>
  </si>
  <si>
    <t>N/A</t>
  </si>
  <si>
    <t>Chimolon Tamahu, Alta Verapaz</t>
  </si>
  <si>
    <t>Asistir a la Comision Municipal de Seguridad Alimentaria y Nutricional (COMUSAN)</t>
  </si>
  <si>
    <t>Licda. Zully Zujeith Morales Carrera</t>
  </si>
  <si>
    <t>Ing. Agr. Edgar Estuardo Barquín Mendoza</t>
  </si>
  <si>
    <t>Ing. Carlos Humberto Valdés Chigua</t>
  </si>
  <si>
    <t>Licda. Thelma Elizabeth De Leon</t>
  </si>
  <si>
    <t>Ing. José Esaú Guerra Samayoa</t>
  </si>
  <si>
    <t>Victor Manuel Archila Hernandez</t>
  </si>
  <si>
    <t>Egidio Fernando Bautista Orozco</t>
  </si>
  <si>
    <t>Anali Maria Cifuentes Portillo</t>
  </si>
  <si>
    <t>Ing. Alejandro Grion Braghirolli</t>
  </si>
  <si>
    <t>Griselda Gonzalez</t>
  </si>
  <si>
    <t>Flor de Maria Martinez Ramos</t>
  </si>
  <si>
    <t>875389K</t>
  </si>
  <si>
    <t>Asesora Despacho</t>
  </si>
  <si>
    <t>Directora de Cooperación Externa</t>
  </si>
  <si>
    <t>Coordinador Unidad Gestion de Riesgo</t>
  </si>
  <si>
    <t>Escuintla, Suchitepéquez, y Retalhuleu</t>
  </si>
  <si>
    <t>Camotán y Chiquimula, Chiquimula</t>
  </si>
  <si>
    <t>Quetzaltenango, Totonicapán, y Sololá</t>
  </si>
  <si>
    <t>Teculutan, Zacapa</t>
  </si>
  <si>
    <t xml:space="preserve">San Luis Jilotepeque, Jalapa </t>
  </si>
  <si>
    <t>Huehuetenango, y San Pablo, San Marcos</t>
  </si>
  <si>
    <t>Camotán, Jocotán, Olopa, San Juan Ermita, Chiquimula</t>
  </si>
  <si>
    <t>Recibir la inducción sobre la conformación de las Sub-Comisiones de comunicación para el desarrollo.</t>
  </si>
  <si>
    <t>Participar en la reunión de Sistema de Monitoreo al Plan del Pacto Hambre Cero.</t>
  </si>
  <si>
    <t>Agilizar y verisar documentos requeridos por FOPAVI para la construcción de vivienda a familias identificadas en pobreza y pobreza extrema.</t>
  </si>
  <si>
    <t>Participar en el taller de Fortalecimiento Institucional.</t>
  </si>
  <si>
    <t>Participar en el taller de fortalecimiento institucional.</t>
  </si>
  <si>
    <t>Participar en el taller de Fortalecimiento institucional, y participar en al recepción de cupones, entrega y revisión de documentos de combustible de la delegación departamental a su cargo.</t>
  </si>
  <si>
    <t>Participar en el taller de fortalecimiento institucional y para recepción de cupones, entrega y revisión de los documentos de combustible de la delegación departamental a su cargo.</t>
  </si>
  <si>
    <t>Participar en la inducción de procesos administrativos.</t>
  </si>
  <si>
    <t>Participar en el taller de Fortalecimiento institucional, y participar en al recepción de cupones, entrega y revisión de documentos de combustible de la delegación a su cargo.</t>
  </si>
  <si>
    <t>Participar en la inducción de procesos administrativos, y revisión de documentos de combustible de la delegación departamental.</t>
  </si>
  <si>
    <t>Supervisar los proyectos de agua potable y asisitir al taller "Abastecimiento de agua para 11 comunidades de la subcuenca del Río Pasabien.</t>
  </si>
  <si>
    <t>Dar seguimiento al proyecto de arrendamiento de tierras para siembra de maiz en tierras meloneras.</t>
  </si>
  <si>
    <t>Visita con programa conjunto inseguridad alimentaria: una amenaza a la inseguridad humana.</t>
  </si>
  <si>
    <t>Monitorear el proceso del proyecto "Trabajo por efectivo".</t>
  </si>
  <si>
    <t>Apoyar en la entrega de documentación solicitada por la dirección de Fortalecimiento, y entrega y revisión de documentos de control y manejo de combustible de la Delegación a su cargo.</t>
  </si>
  <si>
    <t>Apoyar en la entrega de documentación solicitada por la Direccion de Fortalecimiento, entrega y revisión de documentos de control y manejo de combustible y caja chica de la Delegación a la que pertenece.</t>
  </si>
  <si>
    <t>Apoyar en la entrega de documentación solicitada por la Direccion de Fortalecimiento, entrega y revisión de documentos de control y manejo de combustible de la Delegación a la que pertenece.</t>
  </si>
  <si>
    <t>Fernando Archila</t>
  </si>
  <si>
    <t>Julio Echeverría</t>
  </si>
  <si>
    <t>Brasil</t>
  </si>
  <si>
    <t>Participar en la capacitacion del programa Cultivando Agua Boa(Agua Buena)</t>
  </si>
  <si>
    <t>NOTA: Si algunos totales no cuadran es porque en el cuadro del cual se copiaron los datos no sumaron el costo del boleto para los viaticos en el interior</t>
  </si>
  <si>
    <t>Servicio Técnicos</t>
  </si>
  <si>
    <t>Estados Unidos</t>
  </si>
  <si>
    <t>Participar en el 13 Foro Permanente para las cuestiones indígenas de Naciones Unidas</t>
  </si>
  <si>
    <t>VLE09</t>
  </si>
  <si>
    <t>Thelma Elizabeth De León</t>
  </si>
  <si>
    <t>Karim Aracely Pérez Priego</t>
  </si>
  <si>
    <t>Licda. Nilsa Madeleyne Samayoa Reyes</t>
  </si>
  <si>
    <t>María del Carmen Recinos de León</t>
  </si>
  <si>
    <t>Licda. Karin Medrano Figueroa</t>
  </si>
  <si>
    <t>Victor Manuel Macario Ren</t>
  </si>
  <si>
    <t>Erick Geovanni Lemus Cruz</t>
  </si>
  <si>
    <t>Julio Venancio Barreno Ramirez</t>
  </si>
  <si>
    <t>Ing. Edgar Wosveli Escobar Cifuentes</t>
  </si>
  <si>
    <t>809117K</t>
  </si>
  <si>
    <t>Delegado Departamental de El Quiche</t>
  </si>
  <si>
    <t>Delegado Departamental de El Petén</t>
  </si>
  <si>
    <t>Delegado Departamental de Baja Verapaz</t>
  </si>
  <si>
    <t>Lic. Rafael Salinas Gallardo</t>
  </si>
  <si>
    <t>Ing. Otto Estuardo Velasquez Vasquez</t>
  </si>
  <si>
    <t>Erica Anaeliz Vargas Salguero</t>
  </si>
  <si>
    <t>Lic. Luis Alberto Monzón Garcia</t>
  </si>
  <si>
    <t>Participar en la reunión de sistema de monitoreo al plan del pacto hambre cero.</t>
  </si>
  <si>
    <t>Calendarización de presentación y aprobación, separadamente, del proyecto "Abastecimiento de Agua para 11 comunidades de la subcuenca del río Pasabien"</t>
  </si>
  <si>
    <t>Apoyar en el taller "Fortalecimiento del poder local por medio de la participación de las mujeres" y así mismo la verificación de proyectos de agua.</t>
  </si>
  <si>
    <t>Apoyar en el desarrollo de la reunión programada con el COCODE y el Comité de agua de la subcuenca del río Pasabién.</t>
  </si>
  <si>
    <t>Realizar procesos administrativos varios y participar en la reunión de Sistema de Monitoreo al plan del pacto hambre cero.</t>
  </si>
  <si>
    <t>Revisión de la documentación administrativa y para participar en la reunión de sistema de monitoreo al plan del pacto hambre cero.</t>
  </si>
  <si>
    <t>Participar en la reunión de comunicación para el desarrollo, y para participar en la reunión de sistema de monitoreo al plan del pacto hambre cero, y apoyar en el proceso de revisión y entrega de documentación administrativa.</t>
  </si>
  <si>
    <t>Participar en el taller de inducción de procesos administrativos, y apoyar en el proceso de revisión y entrega de documentación administrativa.</t>
  </si>
  <si>
    <t>Participar en el taller de inducción de procesos administrativos y apoyar en la revisión y entrega de documentos de libros de combustible y administrativos.</t>
  </si>
  <si>
    <t>Realizar procesos administrativos varios.</t>
  </si>
  <si>
    <t>Participar en la reunión de sistema de monitoreo al plan del pacto hambre cero, y para realizar la revisión y entrega de documentación administrativa.</t>
  </si>
  <si>
    <t>Realizar el levantamiento de información y conformación de expedientes para familias a beneficiarse con vivienda.</t>
  </si>
  <si>
    <t>Participar en el taller de inducción de procesos administrativos.</t>
  </si>
  <si>
    <t>Para monitorear y dar seguimiento del ciclo de conferencias virtuales del curso de atención pediatrica hospitalaria 2014.</t>
  </si>
  <si>
    <t>Monitorear y dar seguimiento del ciclo de conferencias virtuales del curso de atención pediátrica hospitalaria 2014.</t>
  </si>
  <si>
    <t>Apoyo técnico a las consultoras de campo responsables del levantamiento de datos para la segunda fase del estudio cualitativo con enfoque antropológico sobre Género e Interculturalidad en Seguridad Alimentaria y Nutricional.</t>
  </si>
  <si>
    <t>Para recibir inducción sobre el manejo de combustible y apoyar a su delegación en el traslado para servicio del vehiculo O-041BBS, toyota hylux</t>
  </si>
  <si>
    <t>Apoyar en la realización de procesos administrativos varios y participar en la reunión de sistema de monitoreo al plan del pacto hambre cero.</t>
  </si>
  <si>
    <t>Recepcíón, revisión y entrega de activos fijos de la Delegación Departamental.</t>
  </si>
  <si>
    <t>Apoyar en el levantamiento de información y conformación de expedientes para familias a beneficiarse con vivienda.</t>
  </si>
  <si>
    <t>Apoyar con el levantamiento de información de familias con INSAN, con necesidad de vivienda y monitoreo de bodegas de alimentos de los centros de recuperación nutricional -CRN-</t>
  </si>
  <si>
    <t>Participar en la reunión de sistema de monitoreo al plan del pacto hambre cero, coodinación y fortalecimiento institucional, y para realizar la revisión y entrega de documentos de combustible y administrativos varios, asi como el servicio de un vehículo.</t>
  </si>
  <si>
    <t>Asistente Técnico</t>
  </si>
  <si>
    <t>Participar en la reunión de Mesa Técnica de Mortalidad (SESAN/MSPAS)</t>
  </si>
  <si>
    <t>Hector Danilo Cardona Barrios</t>
  </si>
  <si>
    <t>Analuisa Margoth Guillen Krische</t>
  </si>
  <si>
    <t>Nicolas Alejandro Ramos Perez</t>
  </si>
  <si>
    <t>Leonel Antonio Sandoval Medina</t>
  </si>
  <si>
    <t>Lic. Rashid Alquilay</t>
  </si>
  <si>
    <t>Hansel Alberto Urizar Vásquez</t>
  </si>
  <si>
    <t>Licda. Karin Medrano</t>
  </si>
  <si>
    <t>Licda. Ninett Paz</t>
  </si>
  <si>
    <t>Ing. Carlos Eduardo Chavarria Alencio</t>
  </si>
  <si>
    <t>Lic. Marco Antonio Monzón Ruíz</t>
  </si>
  <si>
    <t>Técnico de Fortalecimiento Insittucional</t>
  </si>
  <si>
    <t>Coordinador Disponibilidad Alimentaria</t>
  </si>
  <si>
    <t>Asistente DPME</t>
  </si>
  <si>
    <t>Delegado Departamental el Progreso</t>
  </si>
  <si>
    <t>Delegado Departamental el Peten</t>
  </si>
  <si>
    <t>Evaluación y presentación de los COCODES el esquema del proyecto de abastecimiento de agua.</t>
  </si>
  <si>
    <t>Inducción de control y manejo de combustibles y procesos administrativos varios.</t>
  </si>
  <si>
    <t>Participar en la reunión de trabajo sobre arrendamiento de tierras.</t>
  </si>
  <si>
    <t>Reunión técnica con el delegado regional y capacitaciones regionales del área.</t>
  </si>
  <si>
    <t>Verificar el aprovechamiento de los alimentos entregados, seguimiento de los compromisos de la vicepresidencia y levantamiento de información de familias de extrema pobreza.</t>
  </si>
  <si>
    <t>Levantamiento de información de familias de extrema pobreza que serán beneficiadas con vivienda.</t>
  </si>
  <si>
    <t>Participar en la reunión de trabajo de la Estrategia de Coordinación de Fortalecimiento Institucional.</t>
  </si>
  <si>
    <t>Apoyo en aspectos técnicos e investigación de campo de presunto caso de fallecimiento por desnutrición.</t>
  </si>
  <si>
    <t>Monitorear las actividades de alimentos por trabajo y las existencias de alimentos en las bodegas de los Centros de Recuperación Nutricional -CRN-</t>
  </si>
  <si>
    <t>Apoyar a la Delegación Departamental de SESAN, para realizar investigación de campo de presunto fallecimiento por desnutrición.</t>
  </si>
  <si>
    <t>Revisión de documentación administrativa.</t>
  </si>
  <si>
    <t>Recepción, revisión y entrega de Activos Fijos.</t>
  </si>
  <si>
    <t>Recepción de cupones, entrega y revisión de los documentos de combustible de la delegación departamental a su cargo.</t>
  </si>
  <si>
    <t>Revisión de documentos de combustible de la delegación departamental a su cargo y recibir inducción sobre metas físicas.</t>
  </si>
  <si>
    <t>Apoyar y participar en los talleres formativos de Gobernanza local en SAN del proyecto de Cooperación Sur-sur Chile-Guatemala</t>
  </si>
  <si>
    <t>Monitorear actividades de alimentos por trabajo.</t>
  </si>
  <si>
    <t>Monitorear las bodegas de los centros de Recuperación Nutricional</t>
  </si>
  <si>
    <t>Participar en la inducción de control y manejo de combustibles y procesos administrativos varios.</t>
  </si>
  <si>
    <t>Participar en el taller de delegados departamentales de la región Norte.</t>
  </si>
  <si>
    <t>Felipe Xitumul Pérez</t>
  </si>
  <si>
    <t>370085-2</t>
  </si>
  <si>
    <t>Directora Financiera</t>
  </si>
  <si>
    <t>Revisión de bienes de activos fijos.</t>
  </si>
  <si>
    <t>Edwin Noé Hernández Barco</t>
  </si>
  <si>
    <t>5457798-5</t>
  </si>
  <si>
    <t>Carlos Alberto Aldana Dávila</t>
  </si>
  <si>
    <t>983700-0</t>
  </si>
  <si>
    <t>Comunidad Chimolon, Tamahú; Alta Verapaz</t>
  </si>
  <si>
    <t>Evaluar la aceptabilidad de Harinas fortificadas con familias comunitarias.</t>
  </si>
  <si>
    <t>Tracy Anaydee Velásquez Reyes</t>
  </si>
  <si>
    <t>1652603-1</t>
  </si>
  <si>
    <t>Monitoreo de bodegas municipales de alimentos del Plan Operación Oportunidad.</t>
  </si>
  <si>
    <t>Elvin Benjamín Méndez Elías</t>
  </si>
  <si>
    <t>2625504-9</t>
  </si>
  <si>
    <t>3545465-2</t>
  </si>
  <si>
    <t>Julia Marina Herrera Reyes</t>
  </si>
  <si>
    <t>519436-9</t>
  </si>
  <si>
    <t>5274497-3</t>
  </si>
  <si>
    <t>Salamá, Cabulco, San Miguel Chicaj, Purulha; Baja Verapaz</t>
  </si>
  <si>
    <t>Traslado de la Arq. Julia Herrera para monitoreo de bodegas municipales de alimentos del plan Operación Oportunidad.</t>
  </si>
  <si>
    <t>Traslado del Sr. Edwin Noé Hernández Barco de la Dirección Financiera.</t>
  </si>
  <si>
    <t>Jutiapa</t>
  </si>
  <si>
    <t>Traslado de motocicletas donadas por MERCY CORPS hacia la delegación de Jutiapa.</t>
  </si>
  <si>
    <t>Santa Rosa de Lima; Santa Rosa</t>
  </si>
  <si>
    <t>Traslado de personal, Ingeniero Alejandro Girón.</t>
  </si>
  <si>
    <t>Licda. Celeste Guadalupe Martínez Flores</t>
  </si>
  <si>
    <t>Baja Verapaz</t>
  </si>
  <si>
    <t>Evaluación del estado actual de los activos fijos, bienes fungibles y formas autorizadas por la Contraloría General de Cuentas en la delegación departamental de Baja Verapaz.</t>
  </si>
  <si>
    <t>Evaluación del estado actual de los activos fijos, bienes fungibles y formas autorizadas por la Contraloría General de Cuentas en la delegación departamental de Jutiapa.</t>
  </si>
  <si>
    <t>Rio Blanco , San José El Rodeo, San Pablo, Malacatán, San Marcos; San Marcos. San Pedro Jocopilas, San Antonio Ilotenango, San Bartolomé Jocotenango, Patzité, Chiché, Chinique, Zacualpa, Joyabaj, Chichicastenango, Canilla, San Andres, Ixcan, Santa Cruz del  Quiche; El Quiché</t>
  </si>
  <si>
    <t>Jeimy Lisbeth Luna Soyos</t>
  </si>
  <si>
    <t>7437500-8</t>
  </si>
  <si>
    <t>Sololá, y El Quiché</t>
  </si>
  <si>
    <t>Evaluación del estado actual de los activos fijos, bienes fungibles y formas autorizadas por la Contraloría General de Cuentas en la delegación departamental de Sololá y El Quiché.</t>
  </si>
  <si>
    <t>Santa Cruz Naranjo, Santa Rosa de Lima, Nueva Santa Rosa, Casillas, San Rafael las Flores, Barberena, Cuilapa, Oratorio, Santa María Ixhuatan, Chiquimulilla, San Juan Tecuaco, Guazacapan, Taxisco, y Pueblo Nuevo Viñas; Santa Rosa</t>
  </si>
  <si>
    <t>Traslado de personal de SESAN del área de Auditoria.</t>
  </si>
  <si>
    <t>Taslado de la Arq. Julia Herrera para monitoreo de bodegas municipales de alimentos del Plan Operación Oportunidad.</t>
  </si>
  <si>
    <t>Jutiapa. 
Salamá; Baja Verapaz</t>
  </si>
  <si>
    <t>Sayaxché, Petén</t>
  </si>
  <si>
    <t>Traslado de Lizett Marie Guzmán Juárez al proyecto SESAN móvil con Perenco y elaboración de entrevistas del referido proyecto.</t>
  </si>
  <si>
    <t>Traslado de personal de auditoria Licda. Celeste Guadalupe Martinez Flores y Jeimy Lisbeth Luna Soyos.</t>
  </si>
  <si>
    <t>Apoyar en la evaluación de la aceptabilidad de harinas fortificadas con familias comunitarias.</t>
  </si>
  <si>
    <t>Ana Isabel Enriquez Orellana</t>
  </si>
  <si>
    <t>5467108-6</t>
  </si>
  <si>
    <t>Adriana Estefania Margarita Chicas Sosa</t>
  </si>
  <si>
    <t>8510919-3</t>
  </si>
  <si>
    <t>Apoyar el proceso de revisión de los documentos de control y manejo de vehículos y combustible, recepción de dotación de combustible, apoyo en la recepción de insumos para la Delegación Departamental y entrega de documentación adminstrativa varia.</t>
  </si>
  <si>
    <t>1274373-9</t>
  </si>
  <si>
    <t>René Alejandro Girón Braghiroly</t>
  </si>
  <si>
    <t>Chiquimula, Chiquimula.
Guastatoya, El Progreso</t>
  </si>
  <si>
    <t>Reunción de coordinación con el Delegado Departamental de SESAN y oficinas centrales para el proyecto de construcción de 170 casas para algunas comunidades de Jocotán y Camotán.
Reunión con el Representante de la Cooperación Alemana (GTZ) para el proyecto de la Línea Base en el corredor seco en el marco Grupo Técnico Institucional para el manejo sostenible de Tierras en Guatemala.</t>
  </si>
  <si>
    <t>128175-5</t>
  </si>
  <si>
    <t>Delegado Departamental
SESAN Petén</t>
  </si>
  <si>
    <t>Delegado Departamental
SESAN Chiquimula</t>
  </si>
  <si>
    <t>Apoyar en el proceso de revisión de documentos de control y manejo de vehículos y combustible, recepción de dotación de combustible, receptción de insumos para la Delegación Departamental y entrega de documentación administrativa varia y en el respectivo servicio al vehículo placas O-929-BBJ.</t>
  </si>
  <si>
    <t>1605148-3</t>
  </si>
  <si>
    <t>Santa Cruz del Quiché, San Pedro Jocopilas, San Bartolomé Jocotenango, y Sacapulas; El Quiché.
Sololá, Nahualá, Santa Catarina Ixtahuacan, San José Chacayá, San Lucas Toliman, y San Andres Semetabaj; Sololá</t>
  </si>
  <si>
    <t>La Democracia, Aguacatán, Nentón, San Antonio Huista, Tectitán; Huehuetenango.
Comalapa, San José Poaquil, San Martín Jilotepeque, Santa Apolonia; Chimaltenango</t>
  </si>
  <si>
    <t>José Esaú Guerra Samayoa</t>
  </si>
  <si>
    <t>Delegado Departamental
SESAN Totonicapán</t>
  </si>
  <si>
    <t>Chiquimula, San José La Arada, Camotán, y Quetzaltepeque; Chiquimula.
Zacapa, Estanzuela, San Jorge, y La Unión; Zacapa.</t>
  </si>
  <si>
    <t>Juan Antonio Ortiz Bautista</t>
  </si>
  <si>
    <t>Prestar apoyo en la recepción de combustible del SESAN móvil y apoyo en el traslado del vehículo Jimny placas P-646DCV para mantenimiento y reparación.</t>
  </si>
  <si>
    <t>3074691-4</t>
  </si>
  <si>
    <t>Tamahú, y Cobán; Alta Verapaz</t>
  </si>
  <si>
    <t>Apoyar en el traslado al personal de Fortalecimiento Institucional en comisión asignada.</t>
  </si>
  <si>
    <t>Delegado Departamental
SESAN Quetzaltenango</t>
  </si>
  <si>
    <t>Jennifer Karolina Calderón Vasquez</t>
  </si>
  <si>
    <t>Para apoyar el proceso de revisión de los documentos de control y manejo de vehículos y combustible, recepción de dotación de combustible, apoyo en recepción de insumos para la Delegación Departamental y entrega de documentación administrativa varia.</t>
  </si>
  <si>
    <t>4310862-8</t>
  </si>
  <si>
    <t>Erick Roberto Orellana Sandoval</t>
  </si>
  <si>
    <t>Delegado Departamental
SESAN Jalapa</t>
  </si>
  <si>
    <t>Sanarate, Gustatoya, San Cristobal Acasaguastlan, El Jícaro; El Progreso.
Cubulco; Baja Verapaz</t>
  </si>
  <si>
    <t>Ing. Arq. Edgar Estuardo Barquín Mendoza</t>
  </si>
  <si>
    <t>Realizar el proceso de revisión de los documentos de control y manejo de vehículos y combustible, recepción de dotación de combustible, recepción de insumos para la Delegación Departamental y entrega de documentación administrativa varia y realizar el respectivo servicio al vehículo placas O-929-BBJ.</t>
  </si>
  <si>
    <t>Realizar el proceso de revisión de los documentos de control y manejo de vehículos y combustible, recepción de dotación de combustible, recepción de insumos para la Delegación Departamental y entrega de documentación administrativa varia.</t>
  </si>
  <si>
    <t>Recepción de combustible para el SESAN móvil y prestar el servicio de mantenimiento y reparacion al vehículo tipo Jimmy placas P-646DCV.</t>
  </si>
  <si>
    <t>José Fernando Barillas Aguilar</t>
  </si>
  <si>
    <t>Delegado Departamental
SESAN Jutiapa</t>
  </si>
  <si>
    <t>Apoyar al Delegado Departamental en el proceso de revisión de documentos de control y manejo de vehículos y combustible, recepción de dotación de combustible, recepción de insumos para la delegación departamental y entrega de documentación administrativa varia.</t>
  </si>
  <si>
    <t>Flor de María Martínez Ramos de Yanes</t>
  </si>
  <si>
    <t>Apoyar al Delegado Departamental para realizar el proceso de revisión de los documentos de control y manejo de vehículos y combustible y apoyo en la recepción de dotación de combustible, recepción de insumos para la Delegación Departamental y entrega de documentación administrativa varia.</t>
  </si>
  <si>
    <t>Silverio García y García</t>
  </si>
  <si>
    <t>Monitor Municipal
SESAN Petén</t>
  </si>
  <si>
    <t>Apoyar en el proceso de revisión de los documentos de control y manejo de vehículos y combustible, recepción de dotación de combustible, recepción de insumos para la Delegación Departamental y entrega de documentación administrativa varia y en el respectivo servicio al vehículo O-929-BBJ.</t>
  </si>
  <si>
    <t>Ing. Nery Alberto Morales Godoy</t>
  </si>
  <si>
    <t>El Quiché, y Sololá</t>
  </si>
  <si>
    <t>Evaluación del estado actual de los activos fijos, bienes fungibles y formas autorizadas por la Contraloría General de Cuentas en la delegación departamental de El Quiché, y de Sololá.</t>
  </si>
  <si>
    <t>Ovidio Antonio Cabrera Gómez</t>
  </si>
  <si>
    <t>Ixchiguan, San José Ojetenam, Sibinal, Tacana, Concepción Tutuapa, San Miguel Ixtahuacan, San Marcos; San Marcos. Santa Cruz del Quiché, San Juan Cotzal, Nebaj, Chajul, Cunén, Sacapulas, Uspantan, Chicaman; El Quiché</t>
  </si>
  <si>
    <t>Rio Blanco, San José El Rodeo, San Pablo, Malacatán, San Marcos; San Marcos. San Pedro Jocopilas, San Antonio Ilotenango, San Bartolomé Jocoteanango, Patzite, Chiche, Chinique, Zacualpa, Joyabaj, Chichicastenango, Canilla, San Andrés, Ixcan, Santa Cruz del Quiche; El Quiché</t>
  </si>
  <si>
    <t>295025-1</t>
  </si>
  <si>
    <t>4031383-2</t>
  </si>
  <si>
    <t>772057-2</t>
  </si>
  <si>
    <t>4872239-1</t>
  </si>
  <si>
    <t>166210-4</t>
  </si>
  <si>
    <t>3811004-0</t>
  </si>
  <si>
    <t>4844274-7</t>
  </si>
  <si>
    <t>610241-7</t>
  </si>
  <si>
    <t>6808673-3</t>
  </si>
  <si>
    <t>7479089-7</t>
  </si>
  <si>
    <t>832603-7</t>
  </si>
  <si>
    <t>978083-1</t>
  </si>
  <si>
    <t>987067-9</t>
  </si>
  <si>
    <t>Quetzaltenango, y Totonicapán</t>
  </si>
  <si>
    <t>Taslado de personal SESAN, Licdas Analuisa Guillen, Gloria Hernández, Ninett Paz, Miriam del Valle, Andrea Ochomogo (Practicante de la URL) para la presentación de la cartera de proyectos de la región occidente y visita de campo al proyecto GANASOL 2, que HEIFER ejecuta con su socio ASOCUCH.</t>
  </si>
  <si>
    <t xml:space="preserve">Zacapa </t>
  </si>
  <si>
    <t>Traslado de personal de auditoría.</t>
  </si>
  <si>
    <t>Nahuala; Sololá.
Momostenango, San Andrés Xecul, San Cristobal, Totonicapán, San Francisco El Alto, San Bartolo; Totonicapán.
Retalhuleu.
San Bernardino, San Antonio, San Francisco, San Pablo Jocopilas; Suchitepéquez.</t>
  </si>
  <si>
    <t>Taslado de personal de Financiero, Edwin Noé Hernández Barco para revisión de bienes de Activos Fijos.</t>
  </si>
  <si>
    <t>Santa Cruz del Quiché, Patzite, San Cristobal Totonicapán, San Andrés, Sajcabaja, y Quiché</t>
  </si>
  <si>
    <t>Traslado de personal, Licda. Nidia Ramirez para supervisar la ejecución de la encuesta SMART.</t>
  </si>
  <si>
    <t>Zacapa y Alta Verapaz</t>
  </si>
  <si>
    <t>Traslado de personal, Licda. Analuisa Guillén, Gloria Hernández, Ninett Paz, y Horacio Marroquín para impartir los talleres de capacitación sobre el fortalecimiento del SINASAN.</t>
  </si>
  <si>
    <t>VIATICOS EXTERIOR</t>
  </si>
  <si>
    <t>Número de CUR de devengado registrado en el sistema de SICOIN.</t>
  </si>
  <si>
    <t>Fecha en la cual se aprobo devengar el pago de este gasto en especial según el sistema SICOIN, el formato de fecha para ingreso es dia-mes-año.</t>
  </si>
  <si>
    <t>Fecha en la cual se realizo el viaje, el formato para ingreso de la fecha es día-mes-año.</t>
  </si>
  <si>
    <t>Nit que tiene el funcionario que hizo uso de los viaticos.</t>
  </si>
  <si>
    <t>Nombre del funcionario o empleado Público que hizo uso de los viaticos.</t>
  </si>
  <si>
    <t>Cargo que ocupa el funcionario o empleado Público que hizo uso de los viaticos.</t>
  </si>
  <si>
    <t>Nombre de la Autoridad superior que Autoriza el viaje, se debe de colocar Nombre y Apellido.</t>
  </si>
  <si>
    <t>Nombre de la entidad que autoriza el viaje.</t>
  </si>
  <si>
    <t xml:space="preserve">Nombre de la Ciudad o lugar de destino del viaje.
</t>
  </si>
  <si>
    <t>Cantidad de días que dura el viaje.</t>
  </si>
  <si>
    <t>Valor total de los viaticos, puede contener hasta 2 decimales y NO debe contener el simbolo de la moneda.</t>
  </si>
  <si>
    <t>Fecha que se presento la liquidación, el formato para ingreso de la fecha es día-mes-año.</t>
  </si>
  <si>
    <t>El número que tiene la liquidación que se esta presentando.</t>
  </si>
  <si>
    <t xml:space="preserve">Justificación de la comisión, el texto no puede ser mayor a 125 caracteres.
Ejemplo: 
</t>
  </si>
  <si>
    <t>En esta columna por cada fila que este se debe de incluir la palabra Viaticos.</t>
  </si>
  <si>
    <t>Viatacos Interior</t>
  </si>
  <si>
    <t>Viaticos Interior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</si>
</sst>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quot;* #,##0.00_);_(&quot;Q&quot;* \(#,##0.00\);_(&quot;Q&quot;* &quot;-&quot;??_);_(@_)"/>
    <numFmt numFmtId="165" formatCode="_(* #,##0.00_);_(* \(#,##0.00\);_(* &quot;-&quot;??_);_(@_)"/>
    <numFmt numFmtId="166" formatCode="_-&quot;Q&quot;* #,##0.00_-;\-&quot;Q&quot;* #,##0.00_-;_-&quot;Q&quot;* &quot;-&quot;??_-;_-@_-"/>
    <numFmt numFmtId="167" formatCode="_-* #,##0.00_-;\-* #,##0.00_-;_-* &quot;-&quot;??_-;_-@_-"/>
    <numFmt numFmtId="168" formatCode="yyyy\-mm\-dd;@"/>
    <numFmt numFmtId="169" formatCode="_-[$Q-100A]* #,##0.00_ ;_-[$Q-100A]* \-#,##0.00\ ;_-[$Q-100A]* &quot;-&quot;??_ ;_-@_ "/>
  </numFmts>
  <fonts count="22" x14ac:knownFonts="1">
    <font>
      <sz val="11"/>
      <color theme="1"/>
      <name val="Calibri"/>
      <family val="2"/>
      <scheme val="minor"/>
    </font>
    <font>
      <sz val="9"/>
      <color indexed="81"/>
      <name val="Tahoma"/>
      <family val="2"/>
    </font>
    <font>
      <b/>
      <sz val="9"/>
      <color indexed="81"/>
      <name val="Tahoma"/>
      <family val="2"/>
    </font>
    <font>
      <sz val="11"/>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sz val="11"/>
      <name val="Calibri"/>
      <family val="2"/>
      <scheme val="minor"/>
    </font>
    <font>
      <sz val="11"/>
      <color indexed="8"/>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249977111117893"/>
        <bgColor indexed="64"/>
      </patternFill>
    </fill>
  </fills>
  <borders count="14">
    <border>
      <left/>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7" fillId="21" borderId="2" applyNumberFormat="0" applyAlignment="0" applyProtection="0"/>
    <xf numFmtId="0" fontId="8" fillId="22" borderId="3" applyNumberFormat="0" applyAlignment="0" applyProtection="0"/>
    <xf numFmtId="0" fontId="9" fillId="0" borderId="4" applyNumberFormat="0" applyFill="0" applyAlignment="0" applyProtection="0"/>
    <xf numFmtId="0" fontId="10" fillId="0" borderId="0" applyNumberFormat="0" applyFill="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1" fillId="29" borderId="2" applyNumberFormat="0" applyAlignment="0" applyProtection="0"/>
    <xf numFmtId="0" fontId="12" fillId="30" borderId="0" applyNumberFormat="0" applyBorder="0" applyAlignment="0" applyProtection="0"/>
    <xf numFmtId="167" fontId="4" fillId="0" borderId="0" applyFont="0" applyFill="0" applyBorder="0" applyAlignment="0" applyProtection="0"/>
    <xf numFmtId="166" fontId="4" fillId="0" borderId="0" applyFont="0" applyFill="0" applyBorder="0" applyAlignment="0" applyProtection="0"/>
    <xf numFmtId="0" fontId="13" fillId="31" borderId="0" applyNumberFormat="0" applyBorder="0" applyAlignment="0" applyProtection="0"/>
    <xf numFmtId="0" fontId="4" fillId="32" borderId="5" applyNumberFormat="0" applyFont="0" applyAlignment="0" applyProtection="0"/>
    <xf numFmtId="0" fontId="14" fillId="21"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0" fillId="0" borderId="8" applyNumberFormat="0" applyFill="0" applyAlignment="0" applyProtection="0"/>
    <xf numFmtId="0" fontId="19" fillId="0" borderId="9" applyNumberFormat="0" applyFill="0" applyAlignment="0" applyProtection="0"/>
  </cellStyleXfs>
  <cellXfs count="83">
    <xf numFmtId="0" fontId="0" fillId="0" borderId="0" xfId="0"/>
    <xf numFmtId="168" fontId="0" fillId="0" borderId="0" xfId="0" applyNumberFormat="1" applyFont="1" applyBorder="1"/>
    <xf numFmtId="0" fontId="0" fillId="0" borderId="0" xfId="0" applyFont="1" applyBorder="1"/>
    <xf numFmtId="4" fontId="0" fillId="0" borderId="0" xfId="0" applyNumberFormat="1" applyFont="1" applyBorder="1"/>
    <xf numFmtId="0" fontId="0" fillId="33" borderId="0" xfId="0" applyFont="1" applyFill="1" applyBorder="1"/>
    <xf numFmtId="168" fontId="19" fillId="34" borderId="0" xfId="0" applyNumberFormat="1" applyFont="1" applyFill="1" applyBorder="1"/>
    <xf numFmtId="0" fontId="19" fillId="34" borderId="0" xfId="0" applyFont="1" applyFill="1" applyBorder="1"/>
    <xf numFmtId="4" fontId="19" fillId="34" borderId="0" xfId="0" applyNumberFormat="1" applyFont="1" applyFill="1" applyBorder="1"/>
    <xf numFmtId="0" fontId="0" fillId="0" borderId="0" xfId="0" applyFont="1" applyBorder="1" applyAlignment="1">
      <alignment horizontal="center"/>
    </xf>
    <xf numFmtId="0" fontId="20" fillId="0" borderId="0" xfId="0" applyFont="1" applyFill="1" applyBorder="1"/>
    <xf numFmtId="4" fontId="20" fillId="0" borderId="0" xfId="0" applyNumberFormat="1" applyFont="1" applyFill="1" applyBorder="1"/>
    <xf numFmtId="168" fontId="20" fillId="0" borderId="0" xfId="0" applyNumberFormat="1" applyFont="1" applyFill="1" applyBorder="1"/>
    <xf numFmtId="0" fontId="19" fillId="0" borderId="0" xfId="0" applyFont="1" applyFill="1" applyBorder="1"/>
    <xf numFmtId="0" fontId="0" fillId="0" borderId="0" xfId="0" applyFont="1" applyFill="1" applyBorder="1"/>
    <xf numFmtId="0" fontId="20" fillId="33" borderId="0" xfId="0" applyFont="1" applyFill="1" applyBorder="1"/>
    <xf numFmtId="0" fontId="20" fillId="33" borderId="0" xfId="0" applyFont="1" applyFill="1" applyBorder="1" applyAlignment="1">
      <alignment wrapText="1"/>
    </xf>
    <xf numFmtId="0" fontId="20" fillId="33" borderId="0" xfId="0" applyFont="1" applyFill="1" applyBorder="1" applyAlignment="1">
      <alignment horizontal="center"/>
    </xf>
    <xf numFmtId="0" fontId="20"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0" xfId="0" applyFont="1" applyFill="1" applyBorder="1" applyAlignment="1">
      <alignment horizontal="center" vertical="center" wrapText="1"/>
    </xf>
    <xf numFmtId="2" fontId="21" fillId="33" borderId="0" xfId="0" applyNumberFormat="1" applyFont="1" applyFill="1" applyBorder="1" applyAlignment="1">
      <alignment horizontal="center" vertical="center" wrapText="1"/>
    </xf>
    <xf numFmtId="0" fontId="21" fillId="33" borderId="0" xfId="0" applyFont="1" applyFill="1" applyBorder="1" applyAlignment="1">
      <alignment horizontal="justify" vertical="center" wrapText="1"/>
    </xf>
    <xf numFmtId="0" fontId="0" fillId="33" borderId="0" xfId="0" applyFont="1" applyFill="1" applyBorder="1" applyAlignment="1">
      <alignment horizontal="center"/>
    </xf>
    <xf numFmtId="14" fontId="0" fillId="33" borderId="0" xfId="0" applyNumberFormat="1" applyFont="1" applyFill="1" applyBorder="1"/>
    <xf numFmtId="0" fontId="0" fillId="33" borderId="0" xfId="0" applyFont="1" applyFill="1" applyBorder="1" applyAlignment="1">
      <alignment horizontal="center" vertical="center" wrapText="1"/>
    </xf>
    <xf numFmtId="0" fontId="20" fillId="33" borderId="0" xfId="0" applyFont="1" applyFill="1" applyBorder="1" applyAlignment="1">
      <alignment horizontal="center" vertical="center" wrapText="1"/>
    </xf>
    <xf numFmtId="4" fontId="19" fillId="0" borderId="0" xfId="0" applyNumberFormat="1" applyFont="1" applyFill="1" applyBorder="1"/>
    <xf numFmtId="4" fontId="0" fillId="0" borderId="0" xfId="0" applyNumberFormat="1" applyFont="1" applyFill="1" applyBorder="1"/>
    <xf numFmtId="168" fontId="19" fillId="0" borderId="0" xfId="0" applyNumberFormat="1" applyFont="1" applyFill="1" applyBorder="1"/>
    <xf numFmtId="168" fontId="0" fillId="0" borderId="0" xfId="0" applyNumberFormat="1" applyFont="1" applyFill="1" applyBorder="1"/>
    <xf numFmtId="165" fontId="20" fillId="33" borderId="0" xfId="0" applyNumberFormat="1" applyFont="1" applyFill="1" applyBorder="1"/>
    <xf numFmtId="165" fontId="21" fillId="33" borderId="0" xfId="32" applyNumberFormat="1" applyFont="1" applyFill="1" applyBorder="1" applyAlignment="1">
      <alignment vertical="center" wrapText="1"/>
    </xf>
    <xf numFmtId="165" fontId="0" fillId="33" borderId="0" xfId="0" applyNumberFormat="1" applyFont="1" applyFill="1" applyBorder="1"/>
    <xf numFmtId="165" fontId="0" fillId="0" borderId="0" xfId="0" applyNumberFormat="1" applyFont="1" applyFill="1" applyBorder="1"/>
    <xf numFmtId="165" fontId="19" fillId="0" borderId="1" xfId="0" applyNumberFormat="1" applyFont="1" applyFill="1" applyBorder="1"/>
    <xf numFmtId="165" fontId="19" fillId="0" borderId="0" xfId="0" applyNumberFormat="1" applyFont="1" applyFill="1" applyBorder="1"/>
    <xf numFmtId="14" fontId="20" fillId="33" borderId="0" xfId="0" applyNumberFormat="1" applyFont="1" applyFill="1" applyBorder="1" applyAlignment="1">
      <alignment horizontal="right"/>
    </xf>
    <xf numFmtId="14" fontId="0" fillId="33" borderId="0" xfId="0" applyNumberFormat="1" applyFont="1" applyFill="1" applyBorder="1" applyAlignment="1">
      <alignment horizontal="right" vertical="center"/>
    </xf>
    <xf numFmtId="14" fontId="0" fillId="33" borderId="0" xfId="0" applyNumberFormat="1" applyFont="1" applyFill="1" applyBorder="1" applyAlignment="1">
      <alignment horizontal="right"/>
    </xf>
    <xf numFmtId="14" fontId="0" fillId="33" borderId="0" xfId="0" applyNumberFormat="1" applyFont="1" applyFill="1" applyBorder="1" applyAlignment="1">
      <alignment horizontal="right" vertical="center" wrapText="1"/>
    </xf>
    <xf numFmtId="0" fontId="3" fillId="33" borderId="0" xfId="0"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wrapText="1"/>
    </xf>
    <xf numFmtId="167" fontId="3" fillId="33" borderId="0" xfId="32" applyFont="1" applyFill="1" applyBorder="1" applyAlignment="1">
      <alignment vertical="center" wrapText="1"/>
    </xf>
    <xf numFmtId="165" fontId="0" fillId="33" borderId="0" xfId="0" applyNumberFormat="1" applyFont="1" applyFill="1" applyBorder="1" applyAlignment="1">
      <alignment horizontal="center" vertical="center" wrapText="1"/>
    </xf>
    <xf numFmtId="4" fontId="19" fillId="0" borderId="0" xfId="0" applyNumberFormat="1" applyFont="1" applyBorder="1"/>
    <xf numFmtId="165" fontId="19" fillId="33" borderId="0" xfId="0" applyNumberFormat="1" applyFont="1" applyFill="1" applyBorder="1"/>
    <xf numFmtId="14" fontId="0" fillId="33" borderId="0" xfId="0" applyNumberFormat="1" applyFont="1" applyFill="1" applyBorder="1" applyAlignment="1">
      <alignment horizontal="center" vertical="center"/>
    </xf>
    <xf numFmtId="167" fontId="4" fillId="33" borderId="0" xfId="32" applyFont="1" applyFill="1" applyBorder="1" applyAlignment="1">
      <alignment horizontal="center" vertical="center" wrapText="1"/>
    </xf>
    <xf numFmtId="169" fontId="0" fillId="33" borderId="0" xfId="0" applyNumberFormat="1" applyFont="1" applyFill="1" applyBorder="1" applyAlignment="1">
      <alignment horizontal="center" vertical="center"/>
    </xf>
    <xf numFmtId="167" fontId="21" fillId="33" borderId="0" xfId="32" applyFont="1" applyFill="1" applyBorder="1" applyAlignment="1">
      <alignment vertical="center" wrapText="1"/>
    </xf>
    <xf numFmtId="166" fontId="4" fillId="33" borderId="0" xfId="33" applyFont="1" applyFill="1" applyBorder="1" applyAlignment="1">
      <alignment horizontal="center" vertical="center"/>
    </xf>
    <xf numFmtId="166" fontId="21" fillId="33" borderId="0" xfId="33" applyFont="1" applyFill="1" applyBorder="1" applyAlignment="1">
      <alignment vertical="center" wrapText="1"/>
    </xf>
    <xf numFmtId="166" fontId="19" fillId="33" borderId="0" xfId="33" applyFont="1" applyFill="1" applyBorder="1"/>
    <xf numFmtId="164" fontId="0" fillId="33" borderId="0" xfId="0" applyNumberFormat="1" applyFont="1" applyFill="1" applyBorder="1" applyAlignment="1">
      <alignment horizontal="center" vertical="center" wrapText="1"/>
    </xf>
    <xf numFmtId="0" fontId="0" fillId="33" borderId="0" xfId="0" applyFont="1" applyFill="1" applyBorder="1" applyAlignment="1">
      <alignment horizontal="center" wrapText="1"/>
    </xf>
    <xf numFmtId="164" fontId="0" fillId="33" borderId="0" xfId="0" applyNumberFormat="1" applyFont="1" applyFill="1" applyBorder="1" applyAlignment="1">
      <alignment horizontal="center"/>
    </xf>
    <xf numFmtId="14" fontId="0" fillId="33" borderId="0" xfId="0" applyNumberFormat="1" applyFont="1" applyFill="1" applyBorder="1" applyAlignment="1">
      <alignment vertical="center" wrapText="1"/>
    </xf>
    <xf numFmtId="167" fontId="4" fillId="33" borderId="0" xfId="32" applyFont="1" applyFill="1" applyBorder="1" applyAlignment="1">
      <alignment horizontal="center" vertical="top" wrapText="1"/>
    </xf>
    <xf numFmtId="2" fontId="0" fillId="33" borderId="0" xfId="0" applyNumberFormat="1" applyFont="1" applyFill="1" applyBorder="1" applyAlignment="1">
      <alignment horizontal="center" vertical="center" wrapText="1"/>
    </xf>
    <xf numFmtId="0" fontId="0" fillId="33" borderId="0" xfId="0" applyFont="1" applyFill="1" applyBorder="1" applyAlignment="1">
      <alignment horizontal="justify" vertical="center" wrapText="1"/>
    </xf>
    <xf numFmtId="167" fontId="4" fillId="33" borderId="0" xfId="32" applyFont="1" applyFill="1" applyBorder="1" applyAlignment="1">
      <alignment vertical="center" wrapText="1"/>
    </xf>
    <xf numFmtId="4" fontId="0" fillId="33" borderId="0" xfId="0" applyNumberFormat="1" applyFont="1" applyFill="1" applyBorder="1"/>
    <xf numFmtId="4" fontId="19" fillId="33" borderId="0" xfId="0" applyNumberFormat="1" applyFont="1" applyFill="1" applyBorder="1"/>
    <xf numFmtId="0" fontId="20" fillId="0" borderId="0" xfId="0" applyFont="1" applyFill="1" applyBorder="1" applyAlignment="1">
      <alignment horizontal="center" vertical="center"/>
    </xf>
    <xf numFmtId="0" fontId="0" fillId="0" borderId="0" xfId="0" applyFont="1" applyAlignment="1">
      <alignment horizontal="center" vertical="center"/>
    </xf>
    <xf numFmtId="0" fontId="20" fillId="0" borderId="0" xfId="0"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167" fontId="20" fillId="0" borderId="0" xfId="32" applyNumberFormat="1" applyFont="1" applyFill="1" applyBorder="1" applyAlignment="1">
      <alignment horizontal="center" vertical="center" wrapText="1"/>
    </xf>
    <xf numFmtId="0" fontId="20" fillId="0" borderId="0" xfId="0" applyFont="1" applyFill="1" applyBorder="1" applyAlignment="1">
      <alignment horizontal="justify" vertical="center" wrapText="1"/>
    </xf>
    <xf numFmtId="0" fontId="20" fillId="0" borderId="0" xfId="0" applyFont="1" applyFill="1" applyBorder="1" applyProtection="1">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horizontal="justify" vertical="center"/>
      <protection locked="0"/>
    </xf>
    <xf numFmtId="4" fontId="20" fillId="0" borderId="0" xfId="0" applyNumberFormat="1" applyFont="1" applyFill="1" applyBorder="1" applyProtection="1">
      <protection locked="0"/>
    </xf>
    <xf numFmtId="168" fontId="20" fillId="0" borderId="0" xfId="0" applyNumberFormat="1" applyFont="1" applyFill="1" applyBorder="1" applyProtection="1">
      <protection locked="0"/>
    </xf>
    <xf numFmtId="0" fontId="0" fillId="35" borderId="13" xfId="0" applyFill="1" applyBorder="1" applyAlignment="1">
      <alignment vertical="top" wrapText="1"/>
    </xf>
    <xf numFmtId="0" fontId="19" fillId="0" borderId="13" xfId="0" applyFont="1" applyBorder="1" applyAlignment="1">
      <alignment horizontal="center" vertical="top"/>
    </xf>
    <xf numFmtId="0" fontId="20" fillId="0" borderId="10" xfId="0" applyFont="1" applyFill="1" applyBorder="1" applyAlignment="1" applyProtection="1">
      <alignment horizontal="center"/>
      <protection locked="0"/>
    </xf>
    <xf numFmtId="0" fontId="20" fillId="0" borderId="11" xfId="0" applyFont="1" applyFill="1" applyBorder="1" applyAlignment="1" applyProtection="1">
      <alignment horizontal="center"/>
      <protection locked="0"/>
    </xf>
    <xf numFmtId="0" fontId="20" fillId="0" borderId="12" xfId="0" applyFont="1" applyFill="1" applyBorder="1" applyAlignment="1" applyProtection="1">
      <alignment horizontal="center"/>
      <protection locked="0"/>
    </xf>
    <xf numFmtId="0" fontId="0" fillId="35" borderId="10" xfId="0" applyFill="1" applyBorder="1" applyAlignment="1">
      <alignment horizontal="center" vertical="top" wrapText="1"/>
    </xf>
    <xf numFmtId="0" fontId="0" fillId="35" borderId="11" xfId="0" applyFill="1" applyBorder="1" applyAlignment="1">
      <alignment horizontal="center" vertical="top" wrapText="1"/>
    </xf>
    <xf numFmtId="0" fontId="0" fillId="35" borderId="12" xfId="0" applyFill="1" applyBorder="1" applyAlignment="1">
      <alignment horizontal="center" vertical="top"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oneda" xfId="33" builtinId="4"/>
    <cellStyle name="Neutral" xfId="34" builtinId="28" customBuiltin="1"/>
    <cellStyle name="Normal" xfId="0" builtinId="0"/>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6"/>
  <sheetViews>
    <sheetView zoomScale="85" zoomScaleNormal="85" workbookViewId="0">
      <pane ySplit="1" topLeftCell="A2" activePane="bottomLeft" state="frozen"/>
      <selection pane="bottomLeft"/>
    </sheetView>
  </sheetViews>
  <sheetFormatPr baseColWidth="10" defaultRowHeight="15" x14ac:dyDescent="0.25"/>
  <cols>
    <col min="1" max="1" width="14.28515625" style="1" customWidth="1"/>
    <col min="2" max="2" width="20.28515625" style="2" customWidth="1"/>
    <col min="3" max="3" width="31.140625" style="13" customWidth="1"/>
    <col min="4" max="4" width="26" style="13" customWidth="1"/>
    <col min="5" max="5" width="11.5703125" style="27" bestFit="1" customWidth="1"/>
    <col min="6" max="6" width="29.28515625" style="2" bestFit="1" customWidth="1"/>
    <col min="7" max="7" width="18.5703125" style="2" customWidth="1"/>
    <col min="8" max="8" width="14.7109375" style="2" customWidth="1"/>
    <col min="9" max="9" width="25.28515625" style="13" bestFit="1" customWidth="1"/>
    <col min="10" max="10" width="29.42578125" style="13" bestFit="1" customWidth="1"/>
    <col min="11" max="11" width="48.42578125" style="2" bestFit="1" customWidth="1"/>
    <col min="12" max="12" width="17.7109375" style="13" bestFit="1" customWidth="1"/>
    <col min="13" max="13" width="14.85546875" style="27" bestFit="1" customWidth="1"/>
    <col min="14" max="14" width="16.85546875" style="13" bestFit="1" customWidth="1"/>
    <col min="15" max="15" width="15.7109375" style="3" bestFit="1" customWidth="1"/>
    <col min="16" max="16" width="24.28515625" style="13" bestFit="1" customWidth="1"/>
    <col min="17" max="17" width="17.140625" style="13" customWidth="1"/>
    <col min="18" max="18" width="16.7109375" style="13" customWidth="1"/>
    <col min="19" max="19" width="11.5703125" style="27" bestFit="1" customWidth="1"/>
    <col min="20" max="20" width="18.5703125" style="29" customWidth="1"/>
    <col min="21" max="21" width="16" style="13" customWidth="1"/>
    <col min="22" max="22" width="17.85546875" style="2" customWidth="1"/>
    <col min="23" max="23" width="13.28515625" style="13" customWidth="1"/>
    <col min="24" max="24" width="16" style="13" customWidth="1"/>
    <col min="25" max="25" width="16.85546875" style="13" customWidth="1"/>
    <col min="26" max="26" width="16.140625" style="2" customWidth="1"/>
    <col min="27" max="27" width="25.28515625" style="2" customWidth="1"/>
    <col min="28" max="28" width="14.5703125" style="2" customWidth="1"/>
    <col min="29" max="16384" width="11.42578125" style="13"/>
  </cols>
  <sheetData>
    <row r="1" spans="1:28" s="12" customFormat="1" x14ac:dyDescent="0.25">
      <c r="A1" s="5" t="s">
        <v>0</v>
      </c>
      <c r="B1" s="6" t="s">
        <v>1</v>
      </c>
      <c r="C1" s="6" t="s">
        <v>2</v>
      </c>
      <c r="D1" s="6" t="s">
        <v>3</v>
      </c>
      <c r="E1" s="26" t="s">
        <v>4</v>
      </c>
      <c r="F1" s="6" t="s">
        <v>5</v>
      </c>
      <c r="G1" s="6" t="s">
        <v>6</v>
      </c>
      <c r="H1" s="6" t="s">
        <v>7</v>
      </c>
      <c r="I1" s="12" t="s">
        <v>8</v>
      </c>
      <c r="J1" s="12" t="s">
        <v>9</v>
      </c>
      <c r="K1" s="6" t="s">
        <v>10</v>
      </c>
      <c r="L1" s="12" t="s">
        <v>11</v>
      </c>
      <c r="M1" s="26" t="s">
        <v>12</v>
      </c>
      <c r="N1" s="12" t="s">
        <v>13</v>
      </c>
      <c r="O1" s="7" t="s">
        <v>14</v>
      </c>
      <c r="P1" s="12" t="s">
        <v>15</v>
      </c>
      <c r="Q1" s="12" t="s">
        <v>16</v>
      </c>
      <c r="R1" s="12" t="s">
        <v>17</v>
      </c>
      <c r="S1" s="26" t="s">
        <v>18</v>
      </c>
      <c r="T1" s="28" t="s">
        <v>19</v>
      </c>
      <c r="U1" s="12" t="s">
        <v>20</v>
      </c>
      <c r="V1" s="6" t="s">
        <v>21</v>
      </c>
      <c r="W1" s="12" t="s">
        <v>35</v>
      </c>
      <c r="X1" s="12" t="s">
        <v>22</v>
      </c>
      <c r="Y1" s="12" t="s">
        <v>23</v>
      </c>
      <c r="Z1" s="6" t="s">
        <v>24</v>
      </c>
      <c r="AA1" s="6" t="s">
        <v>25</v>
      </c>
      <c r="AB1" s="6" t="s">
        <v>26</v>
      </c>
    </row>
    <row r="2" spans="1:28" s="9" customFormat="1" ht="30" x14ac:dyDescent="0.25">
      <c r="A2" s="47">
        <v>41789</v>
      </c>
      <c r="B2" s="18" t="s">
        <v>119</v>
      </c>
      <c r="C2" s="18" t="s">
        <v>330</v>
      </c>
      <c r="D2" s="18" t="s">
        <v>523</v>
      </c>
      <c r="E2" s="10"/>
      <c r="F2" s="24" t="s">
        <v>120</v>
      </c>
      <c r="G2" s="18" t="s">
        <v>524</v>
      </c>
      <c r="H2" s="18">
        <v>5.5</v>
      </c>
      <c r="K2" s="58" t="s">
        <v>525</v>
      </c>
      <c r="M2" s="30"/>
      <c r="O2" s="49">
        <v>6358.51</v>
      </c>
      <c r="S2" s="10"/>
      <c r="T2" s="11"/>
      <c r="V2" s="18">
        <v>11846380</v>
      </c>
      <c r="Z2" s="14">
        <v>1</v>
      </c>
      <c r="AA2" s="18" t="s">
        <v>526</v>
      </c>
      <c r="AB2" s="47">
        <v>41789</v>
      </c>
    </row>
    <row r="3" spans="1:28" s="9" customFormat="1" ht="30" x14ac:dyDescent="0.25">
      <c r="A3" s="57">
        <v>41796</v>
      </c>
      <c r="B3" s="18" t="s">
        <v>119</v>
      </c>
      <c r="C3" s="19" t="s">
        <v>211</v>
      </c>
      <c r="D3" s="19" t="s">
        <v>566</v>
      </c>
      <c r="E3" s="10"/>
      <c r="F3" s="19" t="s">
        <v>540</v>
      </c>
      <c r="G3" s="18"/>
      <c r="H3" s="20">
        <v>0.5</v>
      </c>
      <c r="K3" s="21" t="s">
        <v>567</v>
      </c>
      <c r="M3" s="30"/>
      <c r="O3" s="50">
        <v>80</v>
      </c>
      <c r="S3" s="10"/>
      <c r="T3" s="11"/>
      <c r="V3" s="24"/>
      <c r="Z3" s="14">
        <v>0</v>
      </c>
      <c r="AA3" s="19">
        <v>8921</v>
      </c>
      <c r="AB3" s="57">
        <v>41796</v>
      </c>
    </row>
    <row r="4" spans="1:28" s="9" customFormat="1" ht="30" x14ac:dyDescent="0.25">
      <c r="A4" s="57">
        <v>41815</v>
      </c>
      <c r="B4" s="18" t="s">
        <v>119</v>
      </c>
      <c r="C4" s="19" t="s">
        <v>159</v>
      </c>
      <c r="D4" s="19" t="s">
        <v>216</v>
      </c>
      <c r="E4" s="10"/>
      <c r="F4" s="19" t="s">
        <v>540</v>
      </c>
      <c r="G4" s="19"/>
      <c r="H4" s="20">
        <v>1.3</v>
      </c>
      <c r="K4" s="21" t="s">
        <v>544</v>
      </c>
      <c r="M4" s="30"/>
      <c r="O4" s="50">
        <v>208</v>
      </c>
      <c r="S4" s="10"/>
      <c r="T4" s="11"/>
      <c r="V4" s="24">
        <v>12743739</v>
      </c>
      <c r="Z4" s="14">
        <v>0</v>
      </c>
      <c r="AA4" s="19">
        <v>4918</v>
      </c>
      <c r="AB4" s="57">
        <v>41815</v>
      </c>
    </row>
    <row r="5" spans="1:28" s="9" customFormat="1" ht="45" x14ac:dyDescent="0.25">
      <c r="A5" s="57">
        <v>41796</v>
      </c>
      <c r="B5" s="18" t="s">
        <v>119</v>
      </c>
      <c r="C5" s="19" t="s">
        <v>568</v>
      </c>
      <c r="D5" s="19" t="s">
        <v>578</v>
      </c>
      <c r="E5" s="10"/>
      <c r="F5" s="19" t="s">
        <v>540</v>
      </c>
      <c r="G5" s="19"/>
      <c r="H5" s="20">
        <v>1.5</v>
      </c>
      <c r="K5" s="21" t="s">
        <v>558</v>
      </c>
      <c r="M5" s="30"/>
      <c r="O5" s="50">
        <v>240</v>
      </c>
      <c r="S5" s="10"/>
      <c r="T5" s="11"/>
      <c r="V5" s="24"/>
      <c r="Z5" s="14">
        <v>0</v>
      </c>
      <c r="AA5" s="19">
        <v>8929</v>
      </c>
      <c r="AB5" s="57">
        <v>41796</v>
      </c>
    </row>
    <row r="6" spans="1:28" s="9" customFormat="1" ht="30" x14ac:dyDescent="0.25">
      <c r="A6" s="57">
        <v>41796</v>
      </c>
      <c r="B6" s="18" t="s">
        <v>119</v>
      </c>
      <c r="C6" s="19" t="s">
        <v>487</v>
      </c>
      <c r="D6" s="19" t="s">
        <v>67</v>
      </c>
      <c r="E6" s="10"/>
      <c r="F6" s="19" t="s">
        <v>540</v>
      </c>
      <c r="G6" s="19"/>
      <c r="H6" s="20">
        <v>1.8</v>
      </c>
      <c r="K6" s="21" t="s">
        <v>583</v>
      </c>
      <c r="M6" s="30"/>
      <c r="O6" s="50">
        <v>288</v>
      </c>
      <c r="S6" s="10"/>
      <c r="T6" s="11"/>
      <c r="V6" s="24"/>
      <c r="Z6" s="14">
        <v>0</v>
      </c>
      <c r="AA6" s="19">
        <v>8727</v>
      </c>
      <c r="AB6" s="57">
        <v>41796</v>
      </c>
    </row>
    <row r="7" spans="1:28" s="9" customFormat="1" ht="60" x14ac:dyDescent="0.25">
      <c r="A7" s="57">
        <v>41815</v>
      </c>
      <c r="B7" s="18" t="s">
        <v>119</v>
      </c>
      <c r="C7" s="19" t="s">
        <v>487</v>
      </c>
      <c r="D7" s="19" t="s">
        <v>67</v>
      </c>
      <c r="E7" s="10"/>
      <c r="F7" s="19" t="s">
        <v>540</v>
      </c>
      <c r="G7" s="19"/>
      <c r="H7" s="20">
        <v>2</v>
      </c>
      <c r="K7" s="21" t="s">
        <v>545</v>
      </c>
      <c r="M7" s="30"/>
      <c r="O7" s="50">
        <v>320</v>
      </c>
      <c r="S7" s="10"/>
      <c r="T7" s="11"/>
      <c r="V7" s="24">
        <v>1281755</v>
      </c>
      <c r="Z7" s="14">
        <v>0</v>
      </c>
      <c r="AA7" s="19">
        <v>8948</v>
      </c>
      <c r="AB7" s="57">
        <v>41815</v>
      </c>
    </row>
    <row r="8" spans="1:28" s="9" customFormat="1" ht="45" x14ac:dyDescent="0.25">
      <c r="A8" s="57">
        <v>41815</v>
      </c>
      <c r="B8" s="18" t="s">
        <v>119</v>
      </c>
      <c r="C8" s="19" t="s">
        <v>487</v>
      </c>
      <c r="D8" s="19" t="s">
        <v>67</v>
      </c>
      <c r="E8" s="10"/>
      <c r="F8" s="19" t="s">
        <v>540</v>
      </c>
      <c r="G8" s="19"/>
      <c r="H8" s="20">
        <v>1.2</v>
      </c>
      <c r="K8" s="21" t="s">
        <v>546</v>
      </c>
      <c r="M8" s="30"/>
      <c r="O8" s="50">
        <v>192</v>
      </c>
      <c r="S8" s="10"/>
      <c r="T8" s="11"/>
      <c r="V8" s="24">
        <v>1281755</v>
      </c>
      <c r="Z8" s="14">
        <v>0</v>
      </c>
      <c r="AA8" s="19">
        <v>8972</v>
      </c>
      <c r="AB8" s="57">
        <v>41815</v>
      </c>
    </row>
    <row r="9" spans="1:28" s="9" customFormat="1" ht="45" x14ac:dyDescent="0.25">
      <c r="A9" s="57">
        <v>41815</v>
      </c>
      <c r="B9" s="18" t="s">
        <v>119</v>
      </c>
      <c r="C9" s="19" t="s">
        <v>487</v>
      </c>
      <c r="D9" s="19" t="s">
        <v>67</v>
      </c>
      <c r="E9" s="10"/>
      <c r="F9" s="19" t="s">
        <v>540</v>
      </c>
      <c r="G9" s="19"/>
      <c r="H9" s="20">
        <v>0.8</v>
      </c>
      <c r="K9" s="21" t="s">
        <v>547</v>
      </c>
      <c r="M9" s="30"/>
      <c r="O9" s="50">
        <v>128</v>
      </c>
      <c r="S9" s="10"/>
      <c r="T9" s="11"/>
      <c r="V9" s="24">
        <v>1281755</v>
      </c>
      <c r="Z9" s="14">
        <v>0</v>
      </c>
      <c r="AA9" s="19">
        <v>8983</v>
      </c>
      <c r="AB9" s="57">
        <v>41815</v>
      </c>
    </row>
    <row r="10" spans="1:28" s="9" customFormat="1" ht="30" x14ac:dyDescent="0.25">
      <c r="A10" s="57">
        <v>41796</v>
      </c>
      <c r="B10" s="18" t="s">
        <v>119</v>
      </c>
      <c r="C10" s="19" t="s">
        <v>527</v>
      </c>
      <c r="D10" s="19" t="s">
        <v>217</v>
      </c>
      <c r="E10" s="10"/>
      <c r="F10" s="19" t="s">
        <v>540</v>
      </c>
      <c r="G10" s="19"/>
      <c r="H10" s="20">
        <v>2.5</v>
      </c>
      <c r="K10" s="21" t="s">
        <v>584</v>
      </c>
      <c r="M10" s="30"/>
      <c r="O10" s="50">
        <v>400</v>
      </c>
      <c r="S10" s="10"/>
      <c r="T10" s="11"/>
      <c r="V10" s="24"/>
      <c r="Z10" s="14">
        <v>0</v>
      </c>
      <c r="AA10" s="19">
        <v>8854</v>
      </c>
      <c r="AB10" s="57">
        <v>41796</v>
      </c>
    </row>
    <row r="11" spans="1:28" s="9" customFormat="1" ht="45" x14ac:dyDescent="0.25">
      <c r="A11" s="57">
        <v>41815</v>
      </c>
      <c r="B11" s="18" t="s">
        <v>119</v>
      </c>
      <c r="C11" s="19" t="s">
        <v>527</v>
      </c>
      <c r="D11" s="19" t="s">
        <v>217</v>
      </c>
      <c r="E11" s="10"/>
      <c r="F11" s="19" t="s">
        <v>540</v>
      </c>
      <c r="G11" s="19"/>
      <c r="H11" s="20">
        <v>3.3</v>
      </c>
      <c r="K11" s="21" t="s">
        <v>548</v>
      </c>
      <c r="M11" s="30"/>
      <c r="O11" s="50">
        <v>528</v>
      </c>
      <c r="S11" s="10"/>
      <c r="T11" s="11"/>
      <c r="V11" s="24">
        <v>14207958</v>
      </c>
      <c r="Z11" s="14">
        <v>0</v>
      </c>
      <c r="AA11" s="19">
        <v>8861</v>
      </c>
      <c r="AB11" s="57">
        <v>41815</v>
      </c>
    </row>
    <row r="12" spans="1:28" s="9" customFormat="1" ht="30" x14ac:dyDescent="0.25">
      <c r="A12" s="57">
        <v>41815</v>
      </c>
      <c r="B12" s="18" t="s">
        <v>119</v>
      </c>
      <c r="C12" s="19" t="s">
        <v>173</v>
      </c>
      <c r="D12" s="19" t="s">
        <v>228</v>
      </c>
      <c r="E12" s="10"/>
      <c r="F12" s="19" t="s">
        <v>540</v>
      </c>
      <c r="G12" s="19"/>
      <c r="H12" s="20">
        <v>0.5</v>
      </c>
      <c r="K12" s="21" t="s">
        <v>505</v>
      </c>
      <c r="M12" s="30"/>
      <c r="O12" s="50">
        <v>80</v>
      </c>
      <c r="S12" s="10"/>
      <c r="T12" s="11"/>
      <c r="V12" s="24">
        <v>14881470</v>
      </c>
      <c r="Z12" s="14">
        <v>0</v>
      </c>
      <c r="AA12" s="19">
        <v>8756</v>
      </c>
      <c r="AB12" s="57">
        <v>41815</v>
      </c>
    </row>
    <row r="13" spans="1:28" s="9" customFormat="1" ht="30" x14ac:dyDescent="0.25">
      <c r="A13" s="57">
        <v>41815</v>
      </c>
      <c r="B13" s="18" t="s">
        <v>119</v>
      </c>
      <c r="C13" s="19" t="s">
        <v>321</v>
      </c>
      <c r="D13" s="19" t="s">
        <v>353</v>
      </c>
      <c r="E13" s="10"/>
      <c r="F13" s="19" t="s">
        <v>540</v>
      </c>
      <c r="G13" s="19"/>
      <c r="H13" s="20">
        <v>1.3</v>
      </c>
      <c r="K13" s="21" t="s">
        <v>544</v>
      </c>
      <c r="M13" s="30"/>
      <c r="O13" s="50">
        <v>208</v>
      </c>
      <c r="S13" s="10"/>
      <c r="T13" s="11"/>
      <c r="V13" s="24">
        <v>14910632</v>
      </c>
      <c r="Z13" s="14">
        <v>0</v>
      </c>
      <c r="AA13" s="19">
        <v>6873</v>
      </c>
      <c r="AB13" s="57">
        <v>41815</v>
      </c>
    </row>
    <row r="14" spans="1:28" s="9" customFormat="1" ht="45" x14ac:dyDescent="0.25">
      <c r="A14" s="57">
        <v>41815</v>
      </c>
      <c r="B14" s="18" t="s">
        <v>119</v>
      </c>
      <c r="C14" s="19" t="s">
        <v>208</v>
      </c>
      <c r="D14" s="19" t="s">
        <v>354</v>
      </c>
      <c r="E14" s="10"/>
      <c r="F14" s="19" t="s">
        <v>540</v>
      </c>
      <c r="G14" s="19"/>
      <c r="H14" s="20">
        <v>3.5</v>
      </c>
      <c r="K14" s="21" t="s">
        <v>549</v>
      </c>
      <c r="M14" s="30"/>
      <c r="O14" s="50">
        <v>560</v>
      </c>
      <c r="S14" s="10"/>
      <c r="T14" s="11"/>
      <c r="V14" s="24">
        <v>15266869</v>
      </c>
      <c r="Z14" s="14">
        <v>0</v>
      </c>
      <c r="AA14" s="19">
        <v>7324</v>
      </c>
      <c r="AB14" s="57">
        <v>41815</v>
      </c>
    </row>
    <row r="15" spans="1:28" s="9" customFormat="1" ht="30" x14ac:dyDescent="0.25">
      <c r="A15" s="57">
        <v>41796</v>
      </c>
      <c r="B15" s="18" t="s">
        <v>119</v>
      </c>
      <c r="C15" s="19" t="s">
        <v>48</v>
      </c>
      <c r="D15" s="19" t="s">
        <v>579</v>
      </c>
      <c r="E15" s="10"/>
      <c r="F15" s="19" t="s">
        <v>540</v>
      </c>
      <c r="G15" s="19"/>
      <c r="H15" s="20">
        <v>0.35</v>
      </c>
      <c r="K15" s="21" t="s">
        <v>585</v>
      </c>
      <c r="M15" s="30"/>
      <c r="O15" s="50">
        <v>56</v>
      </c>
      <c r="S15" s="10"/>
      <c r="T15" s="11"/>
      <c r="V15" s="24"/>
      <c r="Z15" s="14">
        <v>0</v>
      </c>
      <c r="AA15" s="19">
        <v>8922</v>
      </c>
      <c r="AB15" s="57">
        <v>41796</v>
      </c>
    </row>
    <row r="16" spans="1:28" s="9" customFormat="1" ht="30" x14ac:dyDescent="0.25">
      <c r="A16" s="57">
        <v>41796</v>
      </c>
      <c r="B16" s="18" t="s">
        <v>119</v>
      </c>
      <c r="C16" s="19" t="s">
        <v>569</v>
      </c>
      <c r="D16" s="19" t="s">
        <v>216</v>
      </c>
      <c r="E16" s="10"/>
      <c r="F16" s="19" t="s">
        <v>540</v>
      </c>
      <c r="G16" s="19"/>
      <c r="H16" s="20">
        <v>1.5</v>
      </c>
      <c r="K16" s="21" t="s">
        <v>586</v>
      </c>
      <c r="M16" s="30"/>
      <c r="O16" s="50">
        <v>240</v>
      </c>
      <c r="S16" s="10"/>
      <c r="T16" s="11"/>
      <c r="V16" s="24"/>
      <c r="Z16" s="14">
        <v>0</v>
      </c>
      <c r="AA16" s="19">
        <v>8939</v>
      </c>
      <c r="AB16" s="57">
        <v>41796</v>
      </c>
    </row>
    <row r="17" spans="1:28" s="9" customFormat="1" ht="60" x14ac:dyDescent="0.25">
      <c r="A17" s="57">
        <v>41796</v>
      </c>
      <c r="B17" s="18" t="s">
        <v>119</v>
      </c>
      <c r="C17" s="19" t="s">
        <v>332</v>
      </c>
      <c r="D17" s="19" t="s">
        <v>566</v>
      </c>
      <c r="E17" s="10"/>
      <c r="F17" s="19" t="s">
        <v>540</v>
      </c>
      <c r="G17" s="19"/>
      <c r="H17" s="20">
        <v>2.35</v>
      </c>
      <c r="K17" s="21" t="s">
        <v>587</v>
      </c>
      <c r="M17" s="30"/>
      <c r="O17" s="50">
        <v>376</v>
      </c>
      <c r="S17" s="10"/>
      <c r="T17" s="11"/>
      <c r="V17" s="24"/>
      <c r="Z17" s="14">
        <v>0</v>
      </c>
      <c r="AA17" s="19">
        <v>8903</v>
      </c>
      <c r="AB17" s="57">
        <v>41796</v>
      </c>
    </row>
    <row r="18" spans="1:28" s="9" customFormat="1" ht="45" x14ac:dyDescent="0.25">
      <c r="A18" s="57">
        <v>41796</v>
      </c>
      <c r="B18" s="18" t="s">
        <v>119</v>
      </c>
      <c r="C18" s="19" t="s">
        <v>332</v>
      </c>
      <c r="D18" s="19" t="s">
        <v>566</v>
      </c>
      <c r="E18" s="10"/>
      <c r="F18" s="19" t="s">
        <v>540</v>
      </c>
      <c r="G18" s="19"/>
      <c r="H18" s="20">
        <v>4.3499999999999996</v>
      </c>
      <c r="K18" s="21" t="s">
        <v>588</v>
      </c>
      <c r="M18" s="30"/>
      <c r="O18" s="50">
        <v>696</v>
      </c>
      <c r="S18" s="10"/>
      <c r="T18" s="11"/>
      <c r="V18" s="24"/>
      <c r="Z18" s="14">
        <v>0</v>
      </c>
      <c r="AA18" s="19">
        <v>8935</v>
      </c>
      <c r="AB18" s="57">
        <v>41796</v>
      </c>
    </row>
    <row r="19" spans="1:28" s="9" customFormat="1" ht="30" x14ac:dyDescent="0.25">
      <c r="A19" s="57">
        <v>41815</v>
      </c>
      <c r="B19" s="18" t="s">
        <v>119</v>
      </c>
      <c r="C19" s="19" t="s">
        <v>483</v>
      </c>
      <c r="D19" s="19" t="s">
        <v>221</v>
      </c>
      <c r="E19" s="10"/>
      <c r="F19" s="19" t="s">
        <v>540</v>
      </c>
      <c r="G19" s="19"/>
      <c r="H19" s="20">
        <v>1.3</v>
      </c>
      <c r="K19" s="21" t="s">
        <v>544</v>
      </c>
      <c r="M19" s="30"/>
      <c r="O19" s="50">
        <v>208</v>
      </c>
      <c r="S19" s="10"/>
      <c r="T19" s="11"/>
      <c r="V19" s="24">
        <v>1662104</v>
      </c>
      <c r="Z19" s="14">
        <v>0</v>
      </c>
      <c r="AA19" s="19">
        <v>7708</v>
      </c>
      <c r="AB19" s="57">
        <v>41815</v>
      </c>
    </row>
    <row r="20" spans="1:28" s="9" customFormat="1" ht="30" x14ac:dyDescent="0.25">
      <c r="A20" s="57">
        <v>41796</v>
      </c>
      <c r="B20" s="18" t="s">
        <v>119</v>
      </c>
      <c r="C20" s="19" t="s">
        <v>61</v>
      </c>
      <c r="D20" s="19" t="s">
        <v>580</v>
      </c>
      <c r="E20" s="10"/>
      <c r="F20" s="19" t="s">
        <v>541</v>
      </c>
      <c r="G20" s="19"/>
      <c r="H20" s="20">
        <v>4.5</v>
      </c>
      <c r="K20" s="21" t="s">
        <v>118</v>
      </c>
      <c r="M20" s="30"/>
      <c r="O20" s="50">
        <v>630</v>
      </c>
      <c r="S20" s="10"/>
      <c r="T20" s="11"/>
      <c r="V20" s="24"/>
      <c r="Z20" s="14">
        <v>0</v>
      </c>
      <c r="AA20" s="19">
        <v>8927</v>
      </c>
      <c r="AB20" s="57">
        <v>41796</v>
      </c>
    </row>
    <row r="21" spans="1:28" s="9" customFormat="1" ht="75" x14ac:dyDescent="0.25">
      <c r="A21" s="57">
        <v>41815</v>
      </c>
      <c r="B21" s="18" t="s">
        <v>119</v>
      </c>
      <c r="C21" s="19" t="s">
        <v>123</v>
      </c>
      <c r="D21" s="19" t="s">
        <v>69</v>
      </c>
      <c r="E21" s="10"/>
      <c r="F21" s="19" t="s">
        <v>540</v>
      </c>
      <c r="G21" s="19"/>
      <c r="H21" s="20">
        <v>2.1</v>
      </c>
      <c r="K21" s="21" t="s">
        <v>550</v>
      </c>
      <c r="M21" s="30"/>
      <c r="O21" s="50">
        <v>336</v>
      </c>
      <c r="S21" s="10"/>
      <c r="T21" s="11"/>
      <c r="V21" s="24">
        <v>17470781</v>
      </c>
      <c r="Z21" s="14">
        <v>0</v>
      </c>
      <c r="AA21" s="19">
        <v>5534</v>
      </c>
      <c r="AB21" s="57">
        <v>41815</v>
      </c>
    </row>
    <row r="22" spans="1:28" s="9" customFormat="1" ht="30" x14ac:dyDescent="0.25">
      <c r="A22" s="57">
        <v>41796</v>
      </c>
      <c r="B22" s="18" t="s">
        <v>119</v>
      </c>
      <c r="C22" s="19" t="s">
        <v>167</v>
      </c>
      <c r="D22" s="19" t="s">
        <v>537</v>
      </c>
      <c r="E22" s="10"/>
      <c r="F22" s="19" t="s">
        <v>540</v>
      </c>
      <c r="G22" s="19"/>
      <c r="H22" s="20">
        <v>0.5</v>
      </c>
      <c r="K22" s="21" t="s">
        <v>589</v>
      </c>
      <c r="M22" s="30"/>
      <c r="O22" s="50">
        <v>80</v>
      </c>
      <c r="S22" s="10"/>
      <c r="T22" s="11"/>
      <c r="V22" s="24"/>
      <c r="Z22" s="14">
        <v>0</v>
      </c>
      <c r="AA22" s="19">
        <v>8171</v>
      </c>
      <c r="AB22" s="57">
        <v>41796</v>
      </c>
    </row>
    <row r="23" spans="1:28" s="9" customFormat="1" ht="30" x14ac:dyDescent="0.25">
      <c r="A23" s="57">
        <v>41815</v>
      </c>
      <c r="B23" s="18" t="s">
        <v>119</v>
      </c>
      <c r="C23" s="19" t="s">
        <v>167</v>
      </c>
      <c r="D23" s="19" t="s">
        <v>537</v>
      </c>
      <c r="E23" s="10"/>
      <c r="F23" s="19" t="s">
        <v>540</v>
      </c>
      <c r="G23" s="19"/>
      <c r="H23" s="20">
        <v>1.3</v>
      </c>
      <c r="K23" s="21" t="s">
        <v>544</v>
      </c>
      <c r="M23" s="30"/>
      <c r="O23" s="50">
        <v>208</v>
      </c>
      <c r="S23" s="10"/>
      <c r="T23" s="11"/>
      <c r="V23" s="24">
        <v>1775766</v>
      </c>
      <c r="Z23" s="14">
        <v>0</v>
      </c>
      <c r="AA23" s="19">
        <v>8181</v>
      </c>
      <c r="AB23" s="57">
        <v>41815</v>
      </c>
    </row>
    <row r="24" spans="1:28" s="9" customFormat="1" ht="45" x14ac:dyDescent="0.25">
      <c r="A24" s="57">
        <v>41796</v>
      </c>
      <c r="B24" s="18" t="s">
        <v>119</v>
      </c>
      <c r="C24" s="19" t="s">
        <v>570</v>
      </c>
      <c r="D24" s="19" t="s">
        <v>69</v>
      </c>
      <c r="E24" s="10"/>
      <c r="F24" s="19" t="s">
        <v>167</v>
      </c>
      <c r="G24" s="19"/>
      <c r="H24" s="20">
        <v>4.3499999999999996</v>
      </c>
      <c r="K24" s="21" t="s">
        <v>590</v>
      </c>
      <c r="M24" s="30"/>
      <c r="O24" s="50">
        <v>696</v>
      </c>
      <c r="S24" s="10"/>
      <c r="T24" s="11"/>
      <c r="V24" s="24"/>
      <c r="Z24" s="14">
        <v>0</v>
      </c>
      <c r="AA24" s="19">
        <v>8176</v>
      </c>
      <c r="AB24" s="57">
        <v>41796</v>
      </c>
    </row>
    <row r="25" spans="1:28" s="9" customFormat="1" ht="30" x14ac:dyDescent="0.25">
      <c r="A25" s="57">
        <v>41815</v>
      </c>
      <c r="B25" s="18" t="s">
        <v>119</v>
      </c>
      <c r="C25" s="19" t="s">
        <v>63</v>
      </c>
      <c r="D25" s="19" t="s">
        <v>216</v>
      </c>
      <c r="E25" s="10"/>
      <c r="F25" s="19" t="s">
        <v>541</v>
      </c>
      <c r="G25" s="19"/>
      <c r="H25" s="20">
        <v>4.5</v>
      </c>
      <c r="K25" s="21" t="s">
        <v>118</v>
      </c>
      <c r="M25" s="30"/>
      <c r="O25" s="50">
        <v>630</v>
      </c>
      <c r="S25" s="10"/>
      <c r="T25" s="11"/>
      <c r="V25" s="24" t="s">
        <v>98</v>
      </c>
      <c r="Z25" s="14">
        <v>0</v>
      </c>
      <c r="AA25" s="19">
        <v>8943</v>
      </c>
      <c r="AB25" s="57">
        <v>41815</v>
      </c>
    </row>
    <row r="26" spans="1:28" s="9" customFormat="1" ht="45" x14ac:dyDescent="0.25">
      <c r="A26" s="57">
        <v>41815</v>
      </c>
      <c r="B26" s="18" t="s">
        <v>119</v>
      </c>
      <c r="C26" s="19" t="s">
        <v>203</v>
      </c>
      <c r="D26" s="19" t="s">
        <v>216</v>
      </c>
      <c r="E26" s="10"/>
      <c r="F26" s="19" t="s">
        <v>540</v>
      </c>
      <c r="G26" s="19"/>
      <c r="H26" s="20">
        <v>2.2999999999999998</v>
      </c>
      <c r="K26" s="21" t="s">
        <v>551</v>
      </c>
      <c r="M26" s="30"/>
      <c r="O26" s="50">
        <v>322</v>
      </c>
      <c r="S26" s="10"/>
      <c r="T26" s="11"/>
      <c r="V26" s="24">
        <v>22837817</v>
      </c>
      <c r="Z26" s="14">
        <v>0</v>
      </c>
      <c r="AA26" s="19">
        <v>5537</v>
      </c>
      <c r="AB26" s="57">
        <v>41815</v>
      </c>
    </row>
    <row r="27" spans="1:28" s="9" customFormat="1" ht="60" x14ac:dyDescent="0.25">
      <c r="A27" s="57">
        <v>41796</v>
      </c>
      <c r="B27" s="18" t="s">
        <v>119</v>
      </c>
      <c r="C27" s="19" t="s">
        <v>571</v>
      </c>
      <c r="D27" s="19" t="s">
        <v>216</v>
      </c>
      <c r="E27" s="10"/>
      <c r="F27" s="19" t="s">
        <v>540</v>
      </c>
      <c r="G27" s="19"/>
      <c r="H27" s="20">
        <v>2.35</v>
      </c>
      <c r="K27" s="21" t="s">
        <v>587</v>
      </c>
      <c r="M27" s="30"/>
      <c r="O27" s="50">
        <v>376</v>
      </c>
      <c r="S27" s="10"/>
      <c r="T27" s="11"/>
      <c r="V27" s="24"/>
      <c r="Z27" s="14">
        <v>0</v>
      </c>
      <c r="AA27" s="19">
        <v>8902</v>
      </c>
      <c r="AB27" s="57">
        <v>41796</v>
      </c>
    </row>
    <row r="28" spans="1:28" s="9" customFormat="1" ht="45" x14ac:dyDescent="0.25">
      <c r="A28" s="57">
        <v>41796</v>
      </c>
      <c r="B28" s="18" t="s">
        <v>119</v>
      </c>
      <c r="C28" s="19" t="s">
        <v>571</v>
      </c>
      <c r="D28" s="19" t="s">
        <v>216</v>
      </c>
      <c r="E28" s="10"/>
      <c r="F28" s="19" t="s">
        <v>540</v>
      </c>
      <c r="G28" s="19"/>
      <c r="H28" s="20">
        <v>1.35</v>
      </c>
      <c r="K28" s="21" t="s">
        <v>591</v>
      </c>
      <c r="M28" s="30"/>
      <c r="O28" s="50">
        <v>216</v>
      </c>
      <c r="S28" s="10"/>
      <c r="T28" s="11"/>
      <c r="V28" s="24"/>
      <c r="Z28" s="14">
        <v>0</v>
      </c>
      <c r="AA28" s="19">
        <v>8924</v>
      </c>
      <c r="AB28" s="57">
        <v>41796</v>
      </c>
    </row>
    <row r="29" spans="1:28" s="9" customFormat="1" ht="45" x14ac:dyDescent="0.25">
      <c r="A29" s="57">
        <v>41796</v>
      </c>
      <c r="B29" s="18" t="s">
        <v>119</v>
      </c>
      <c r="C29" s="19" t="s">
        <v>571</v>
      </c>
      <c r="D29" s="19" t="s">
        <v>216</v>
      </c>
      <c r="E29" s="10"/>
      <c r="F29" s="19" t="s">
        <v>540</v>
      </c>
      <c r="G29" s="19"/>
      <c r="H29" s="20">
        <v>4.3499999999999996</v>
      </c>
      <c r="K29" s="21" t="s">
        <v>588</v>
      </c>
      <c r="M29" s="30"/>
      <c r="O29" s="50">
        <v>696</v>
      </c>
      <c r="S29" s="10"/>
      <c r="T29" s="11"/>
      <c r="V29" s="24"/>
      <c r="Z29" s="14">
        <v>0</v>
      </c>
      <c r="AA29" s="19">
        <v>8936</v>
      </c>
      <c r="AB29" s="57">
        <v>41796</v>
      </c>
    </row>
    <row r="30" spans="1:28" s="9" customFormat="1" ht="60" x14ac:dyDescent="0.25">
      <c r="A30" s="57">
        <v>41815</v>
      </c>
      <c r="B30" s="18" t="s">
        <v>119</v>
      </c>
      <c r="C30" s="19" t="s">
        <v>528</v>
      </c>
      <c r="D30" s="19" t="s">
        <v>216</v>
      </c>
      <c r="E30" s="10"/>
      <c r="F30" s="19" t="s">
        <v>540</v>
      </c>
      <c r="G30" s="19"/>
      <c r="H30" s="20">
        <v>2.2999999999999998</v>
      </c>
      <c r="K30" s="21" t="s">
        <v>552</v>
      </c>
      <c r="M30" s="30"/>
      <c r="O30" s="50">
        <v>322</v>
      </c>
      <c r="S30" s="10"/>
      <c r="T30" s="11"/>
      <c r="V30" s="24">
        <v>23328495</v>
      </c>
      <c r="Z30" s="14">
        <v>0</v>
      </c>
      <c r="AA30" s="19">
        <v>4841</v>
      </c>
      <c r="AB30" s="57">
        <v>41815</v>
      </c>
    </row>
    <row r="31" spans="1:28" s="9" customFormat="1" ht="45" x14ac:dyDescent="0.25">
      <c r="A31" s="57">
        <v>41796</v>
      </c>
      <c r="B31" s="18" t="s">
        <v>119</v>
      </c>
      <c r="C31" s="24" t="s">
        <v>572</v>
      </c>
      <c r="D31" s="24" t="s">
        <v>67</v>
      </c>
      <c r="E31" s="10"/>
      <c r="F31" s="24" t="s">
        <v>540</v>
      </c>
      <c r="G31" s="19"/>
      <c r="H31" s="59">
        <v>4.5</v>
      </c>
      <c r="K31" s="60" t="s">
        <v>558</v>
      </c>
      <c r="M31" s="30"/>
      <c r="O31" s="61">
        <v>720</v>
      </c>
      <c r="S31" s="10"/>
      <c r="T31" s="11"/>
      <c r="V31" s="24"/>
      <c r="Z31" s="14">
        <v>0</v>
      </c>
      <c r="AA31" s="24">
        <v>8915</v>
      </c>
      <c r="AB31" s="57">
        <v>41796</v>
      </c>
    </row>
    <row r="32" spans="1:28" s="9" customFormat="1" ht="45" x14ac:dyDescent="0.25">
      <c r="A32" s="57">
        <v>41796</v>
      </c>
      <c r="B32" s="18" t="s">
        <v>119</v>
      </c>
      <c r="C32" s="19" t="s">
        <v>572</v>
      </c>
      <c r="D32" s="19" t="s">
        <v>67</v>
      </c>
      <c r="E32" s="10"/>
      <c r="F32" s="19" t="s">
        <v>540</v>
      </c>
      <c r="G32" s="19"/>
      <c r="H32" s="20">
        <v>3</v>
      </c>
      <c r="K32" s="21" t="s">
        <v>558</v>
      </c>
      <c r="M32" s="30"/>
      <c r="O32" s="50">
        <v>480</v>
      </c>
      <c r="S32" s="10"/>
      <c r="T32" s="11"/>
      <c r="V32" s="24"/>
      <c r="Z32" s="14">
        <v>0</v>
      </c>
      <c r="AA32" s="19">
        <v>8916</v>
      </c>
      <c r="AB32" s="57">
        <v>41796</v>
      </c>
    </row>
    <row r="33" spans="1:28" s="9" customFormat="1" ht="45" x14ac:dyDescent="0.25">
      <c r="A33" s="57">
        <v>41796</v>
      </c>
      <c r="B33" s="18" t="s">
        <v>119</v>
      </c>
      <c r="C33" s="19" t="s">
        <v>572</v>
      </c>
      <c r="D33" s="19" t="s">
        <v>67</v>
      </c>
      <c r="E33" s="10"/>
      <c r="F33" s="19" t="s">
        <v>540</v>
      </c>
      <c r="G33" s="19"/>
      <c r="H33" s="20">
        <v>4.2</v>
      </c>
      <c r="K33" s="21" t="s">
        <v>558</v>
      </c>
      <c r="M33" s="30"/>
      <c r="O33" s="50">
        <v>672</v>
      </c>
      <c r="S33" s="10"/>
      <c r="T33" s="11"/>
      <c r="V33" s="24"/>
      <c r="Z33" s="14">
        <v>0</v>
      </c>
      <c r="AA33" s="19">
        <v>8955</v>
      </c>
      <c r="AB33" s="57">
        <v>41796</v>
      </c>
    </row>
    <row r="34" spans="1:28" s="9" customFormat="1" ht="30" x14ac:dyDescent="0.25">
      <c r="A34" s="57">
        <v>41815</v>
      </c>
      <c r="B34" s="18" t="s">
        <v>119</v>
      </c>
      <c r="C34" s="19" t="s">
        <v>124</v>
      </c>
      <c r="D34" s="19" t="s">
        <v>361</v>
      </c>
      <c r="E34" s="10"/>
      <c r="F34" s="19" t="s">
        <v>540</v>
      </c>
      <c r="G34" s="19"/>
      <c r="H34" s="20">
        <v>0.5</v>
      </c>
      <c r="K34" s="21" t="s">
        <v>553</v>
      </c>
      <c r="M34" s="30"/>
      <c r="O34" s="50">
        <v>80</v>
      </c>
      <c r="S34" s="10"/>
      <c r="T34" s="11"/>
      <c r="V34" s="24">
        <v>27041107</v>
      </c>
      <c r="Z34" s="14">
        <v>0</v>
      </c>
      <c r="AA34" s="19">
        <v>5532</v>
      </c>
      <c r="AB34" s="57">
        <v>41815</v>
      </c>
    </row>
    <row r="35" spans="1:28" s="9" customFormat="1" ht="45" x14ac:dyDescent="0.25">
      <c r="A35" s="57">
        <v>41815</v>
      </c>
      <c r="B35" s="18" t="s">
        <v>119</v>
      </c>
      <c r="C35" s="19" t="s">
        <v>124</v>
      </c>
      <c r="D35" s="19" t="s">
        <v>361</v>
      </c>
      <c r="E35" s="10"/>
      <c r="F35" s="19" t="s">
        <v>540</v>
      </c>
      <c r="G35" s="19"/>
      <c r="H35" s="20">
        <v>2.1</v>
      </c>
      <c r="K35" s="21" t="s">
        <v>554</v>
      </c>
      <c r="M35" s="30"/>
      <c r="O35" s="50">
        <v>336</v>
      </c>
      <c r="S35" s="10"/>
      <c r="T35" s="11"/>
      <c r="V35" s="24">
        <v>27041107</v>
      </c>
      <c r="Z35" s="14">
        <v>0</v>
      </c>
      <c r="AA35" s="19">
        <v>5536</v>
      </c>
      <c r="AB35" s="57">
        <v>41815</v>
      </c>
    </row>
    <row r="36" spans="1:28" s="9" customFormat="1" ht="30" x14ac:dyDescent="0.25">
      <c r="A36" s="57">
        <v>41815</v>
      </c>
      <c r="B36" s="18" t="s">
        <v>119</v>
      </c>
      <c r="C36" s="19" t="s">
        <v>529</v>
      </c>
      <c r="D36" s="19" t="s">
        <v>355</v>
      </c>
      <c r="E36" s="10"/>
      <c r="F36" s="19" t="s">
        <v>540</v>
      </c>
      <c r="G36" s="19"/>
      <c r="H36" s="20">
        <v>1.35</v>
      </c>
      <c r="K36" s="21" t="s">
        <v>544</v>
      </c>
      <c r="M36" s="30"/>
      <c r="O36" s="50">
        <v>216</v>
      </c>
      <c r="S36" s="10"/>
      <c r="T36" s="11"/>
      <c r="V36" s="24">
        <v>27082547</v>
      </c>
      <c r="Z36" s="14">
        <v>0</v>
      </c>
      <c r="AA36" s="19">
        <v>8811</v>
      </c>
      <c r="AB36" s="57">
        <v>41815</v>
      </c>
    </row>
    <row r="37" spans="1:28" s="9" customFormat="1" ht="45" x14ac:dyDescent="0.25">
      <c r="A37" s="57">
        <v>41796</v>
      </c>
      <c r="B37" s="18" t="s">
        <v>119</v>
      </c>
      <c r="C37" s="19" t="s">
        <v>573</v>
      </c>
      <c r="D37" s="19" t="s">
        <v>216</v>
      </c>
      <c r="E37" s="10"/>
      <c r="F37" s="19" t="s">
        <v>167</v>
      </c>
      <c r="G37" s="19"/>
      <c r="H37" s="20">
        <v>3</v>
      </c>
      <c r="K37" s="21" t="s">
        <v>592</v>
      </c>
      <c r="M37" s="30"/>
      <c r="O37" s="50">
        <v>480</v>
      </c>
      <c r="S37" s="10"/>
      <c r="T37" s="11"/>
      <c r="V37" s="24"/>
      <c r="Z37" s="14">
        <v>0</v>
      </c>
      <c r="AA37" s="19">
        <v>8177</v>
      </c>
      <c r="AB37" s="57">
        <v>41796</v>
      </c>
    </row>
    <row r="38" spans="1:28" s="9" customFormat="1" ht="45" x14ac:dyDescent="0.25">
      <c r="A38" s="57">
        <v>41815</v>
      </c>
      <c r="B38" s="18" t="s">
        <v>119</v>
      </c>
      <c r="C38" s="19" t="s">
        <v>331</v>
      </c>
      <c r="D38" s="19" t="s">
        <v>216</v>
      </c>
      <c r="E38" s="10"/>
      <c r="F38" s="19" t="s">
        <v>540</v>
      </c>
      <c r="G38" s="19"/>
      <c r="H38" s="20">
        <v>2.15</v>
      </c>
      <c r="K38" s="21" t="s">
        <v>555</v>
      </c>
      <c r="M38" s="30"/>
      <c r="O38" s="50">
        <v>344</v>
      </c>
      <c r="S38" s="10"/>
      <c r="T38" s="11"/>
      <c r="V38" s="24">
        <v>27426459</v>
      </c>
      <c r="Z38" s="14">
        <v>0</v>
      </c>
      <c r="AA38" s="19">
        <v>8982</v>
      </c>
      <c r="AB38" s="57">
        <v>41815</v>
      </c>
    </row>
    <row r="39" spans="1:28" s="9" customFormat="1" ht="30" x14ac:dyDescent="0.25">
      <c r="A39" s="57">
        <v>41796</v>
      </c>
      <c r="B39" s="18" t="s">
        <v>119</v>
      </c>
      <c r="C39" s="19" t="s">
        <v>530</v>
      </c>
      <c r="D39" s="19" t="s">
        <v>216</v>
      </c>
      <c r="E39" s="10"/>
      <c r="F39" s="19" t="s">
        <v>540</v>
      </c>
      <c r="G39" s="19"/>
      <c r="H39" s="20">
        <v>0.5</v>
      </c>
      <c r="K39" s="21" t="s">
        <v>593</v>
      </c>
      <c r="M39" s="30"/>
      <c r="O39" s="50">
        <v>70</v>
      </c>
      <c r="S39" s="10"/>
      <c r="T39" s="11"/>
      <c r="V39" s="24"/>
      <c r="Z39" s="14">
        <v>0</v>
      </c>
      <c r="AA39" s="19">
        <v>6866</v>
      </c>
      <c r="AB39" s="57">
        <v>41796</v>
      </c>
    </row>
    <row r="40" spans="1:28" s="9" customFormat="1" ht="30" x14ac:dyDescent="0.25">
      <c r="A40" s="57">
        <v>41815</v>
      </c>
      <c r="B40" s="18" t="s">
        <v>119</v>
      </c>
      <c r="C40" s="19" t="s">
        <v>530</v>
      </c>
      <c r="D40" s="19" t="s">
        <v>216</v>
      </c>
      <c r="E40" s="10"/>
      <c r="F40" s="19" t="s">
        <v>540</v>
      </c>
      <c r="G40" s="19"/>
      <c r="H40" s="20">
        <v>1.3</v>
      </c>
      <c r="K40" s="21" t="s">
        <v>556</v>
      </c>
      <c r="M40" s="30"/>
      <c r="O40" s="50">
        <v>182</v>
      </c>
      <c r="S40" s="10"/>
      <c r="T40" s="11"/>
      <c r="V40" s="24"/>
      <c r="Z40" s="14">
        <v>0</v>
      </c>
      <c r="AA40" s="19">
        <v>6874</v>
      </c>
      <c r="AB40" s="57">
        <v>41815</v>
      </c>
    </row>
    <row r="41" spans="1:28" s="9" customFormat="1" x14ac:dyDescent="0.25">
      <c r="A41" s="57">
        <v>41796</v>
      </c>
      <c r="B41" s="18" t="s">
        <v>119</v>
      </c>
      <c r="C41" s="19" t="s">
        <v>201</v>
      </c>
      <c r="D41" s="19" t="s">
        <v>66</v>
      </c>
      <c r="E41" s="10"/>
      <c r="F41" s="19" t="s">
        <v>542</v>
      </c>
      <c r="G41" s="19"/>
      <c r="H41" s="20">
        <v>2</v>
      </c>
      <c r="K41" s="21" t="s">
        <v>455</v>
      </c>
      <c r="M41" s="30"/>
      <c r="O41" s="50">
        <v>320</v>
      </c>
      <c r="S41" s="10"/>
      <c r="T41" s="11"/>
      <c r="V41" s="24"/>
      <c r="Z41" s="14">
        <v>0</v>
      </c>
      <c r="AA41" s="19">
        <v>8934</v>
      </c>
      <c r="AB41" s="57">
        <v>41796</v>
      </c>
    </row>
    <row r="42" spans="1:28" s="9" customFormat="1" x14ac:dyDescent="0.25">
      <c r="A42" s="57">
        <v>41796</v>
      </c>
      <c r="B42" s="18" t="s">
        <v>119</v>
      </c>
      <c r="C42" s="19" t="s">
        <v>201</v>
      </c>
      <c r="D42" s="19" t="s">
        <v>66</v>
      </c>
      <c r="E42" s="10"/>
      <c r="F42" s="19" t="s">
        <v>542</v>
      </c>
      <c r="G42" s="19"/>
      <c r="H42" s="20">
        <v>2</v>
      </c>
      <c r="K42" s="21" t="s">
        <v>455</v>
      </c>
      <c r="M42" s="30"/>
      <c r="O42" s="50">
        <v>320</v>
      </c>
      <c r="S42" s="10"/>
      <c r="T42" s="11"/>
      <c r="V42" s="24"/>
      <c r="Z42" s="14">
        <v>0</v>
      </c>
      <c r="AA42" s="19">
        <v>8946</v>
      </c>
      <c r="AB42" s="57">
        <v>41796</v>
      </c>
    </row>
    <row r="43" spans="1:28" s="9" customFormat="1" x14ac:dyDescent="0.25">
      <c r="A43" s="57">
        <v>41796</v>
      </c>
      <c r="B43" s="18" t="s">
        <v>119</v>
      </c>
      <c r="C43" s="19" t="s">
        <v>201</v>
      </c>
      <c r="D43" s="19" t="s">
        <v>66</v>
      </c>
      <c r="E43" s="10"/>
      <c r="F43" s="19" t="s">
        <v>542</v>
      </c>
      <c r="G43" s="19"/>
      <c r="H43" s="20">
        <v>2.8</v>
      </c>
      <c r="K43" s="21" t="s">
        <v>455</v>
      </c>
      <c r="M43" s="30"/>
      <c r="O43" s="50">
        <v>448</v>
      </c>
      <c r="S43" s="10"/>
      <c r="T43" s="11"/>
      <c r="V43" s="24"/>
      <c r="Z43" s="14">
        <v>0</v>
      </c>
      <c r="AA43" s="19">
        <v>8951</v>
      </c>
      <c r="AB43" s="57">
        <v>41796</v>
      </c>
    </row>
    <row r="44" spans="1:28" s="9" customFormat="1" x14ac:dyDescent="0.25">
      <c r="A44" s="57">
        <v>41815</v>
      </c>
      <c r="B44" s="18" t="s">
        <v>119</v>
      </c>
      <c r="C44" s="19" t="s">
        <v>201</v>
      </c>
      <c r="D44" s="19" t="s">
        <v>66</v>
      </c>
      <c r="E44" s="10"/>
      <c r="F44" s="19" t="s">
        <v>542</v>
      </c>
      <c r="G44" s="19"/>
      <c r="H44" s="20">
        <v>1</v>
      </c>
      <c r="K44" s="21" t="s">
        <v>455</v>
      </c>
      <c r="M44" s="30"/>
      <c r="O44" s="50">
        <v>160</v>
      </c>
      <c r="S44" s="10"/>
      <c r="T44" s="11"/>
      <c r="V44" s="24">
        <v>2950251</v>
      </c>
      <c r="Z44" s="14">
        <v>0</v>
      </c>
      <c r="AA44" s="19">
        <v>8975</v>
      </c>
      <c r="AB44" s="57">
        <v>41815</v>
      </c>
    </row>
    <row r="45" spans="1:28" s="9" customFormat="1" x14ac:dyDescent="0.25">
      <c r="A45" s="57">
        <v>41815</v>
      </c>
      <c r="B45" s="18" t="s">
        <v>119</v>
      </c>
      <c r="C45" s="19" t="s">
        <v>201</v>
      </c>
      <c r="D45" s="19" t="s">
        <v>66</v>
      </c>
      <c r="E45" s="10"/>
      <c r="F45" s="19" t="s">
        <v>542</v>
      </c>
      <c r="G45" s="19"/>
      <c r="H45" s="20">
        <v>1</v>
      </c>
      <c r="K45" s="21" t="s">
        <v>455</v>
      </c>
      <c r="M45" s="30"/>
      <c r="O45" s="50">
        <v>160</v>
      </c>
      <c r="S45" s="10"/>
      <c r="T45" s="11"/>
      <c r="V45" s="24">
        <v>2950251</v>
      </c>
      <c r="Z45" s="14">
        <v>0</v>
      </c>
      <c r="AA45" s="19">
        <v>8980</v>
      </c>
      <c r="AB45" s="57">
        <v>41815</v>
      </c>
    </row>
    <row r="46" spans="1:28" s="9" customFormat="1" x14ac:dyDescent="0.25">
      <c r="A46" s="57">
        <v>41815</v>
      </c>
      <c r="B46" s="18" t="s">
        <v>119</v>
      </c>
      <c r="C46" s="19" t="s">
        <v>201</v>
      </c>
      <c r="D46" s="19" t="s">
        <v>66</v>
      </c>
      <c r="E46" s="10"/>
      <c r="F46" s="19" t="s">
        <v>542</v>
      </c>
      <c r="G46" s="19"/>
      <c r="H46" s="20">
        <v>3</v>
      </c>
      <c r="K46" s="21" t="s">
        <v>455</v>
      </c>
      <c r="M46" s="30"/>
      <c r="O46" s="50">
        <v>480</v>
      </c>
      <c r="S46" s="10"/>
      <c r="T46" s="11"/>
      <c r="V46" s="24">
        <v>2950251</v>
      </c>
      <c r="Z46" s="14">
        <v>0</v>
      </c>
      <c r="AA46" s="19">
        <v>8984</v>
      </c>
      <c r="AB46" s="57">
        <v>41815</v>
      </c>
    </row>
    <row r="47" spans="1:28" s="9" customFormat="1" x14ac:dyDescent="0.25">
      <c r="A47" s="57">
        <v>41796</v>
      </c>
      <c r="B47" s="18" t="s">
        <v>119</v>
      </c>
      <c r="C47" s="19" t="s">
        <v>342</v>
      </c>
      <c r="D47" s="19" t="s">
        <v>66</v>
      </c>
      <c r="E47" s="10"/>
      <c r="F47" s="19" t="s">
        <v>542</v>
      </c>
      <c r="G47" s="19"/>
      <c r="H47" s="20">
        <v>3.5</v>
      </c>
      <c r="K47" s="21" t="s">
        <v>455</v>
      </c>
      <c r="M47" s="30"/>
      <c r="O47" s="50">
        <v>560</v>
      </c>
      <c r="S47" s="10"/>
      <c r="T47" s="11"/>
      <c r="V47" s="24"/>
      <c r="Z47" s="14">
        <v>0</v>
      </c>
      <c r="AA47" s="19">
        <v>8961</v>
      </c>
      <c r="AB47" s="57">
        <v>41796</v>
      </c>
    </row>
    <row r="48" spans="1:28" s="9" customFormat="1" x14ac:dyDescent="0.25">
      <c r="A48" s="57">
        <v>41796</v>
      </c>
      <c r="B48" s="18" t="s">
        <v>119</v>
      </c>
      <c r="C48" s="19" t="s">
        <v>342</v>
      </c>
      <c r="D48" s="19" t="s">
        <v>66</v>
      </c>
      <c r="E48" s="10"/>
      <c r="F48" s="19" t="s">
        <v>542</v>
      </c>
      <c r="G48" s="19"/>
      <c r="H48" s="20">
        <v>1.5</v>
      </c>
      <c r="K48" s="21" t="s">
        <v>455</v>
      </c>
      <c r="M48" s="30"/>
      <c r="O48" s="50">
        <v>240</v>
      </c>
      <c r="S48" s="10"/>
      <c r="T48" s="11"/>
      <c r="V48" s="24"/>
      <c r="Z48" s="14">
        <v>0</v>
      </c>
      <c r="AA48" s="19">
        <v>8962</v>
      </c>
      <c r="AB48" s="57">
        <v>41796</v>
      </c>
    </row>
    <row r="49" spans="1:28" s="9" customFormat="1" x14ac:dyDescent="0.25">
      <c r="A49" s="57">
        <v>41815</v>
      </c>
      <c r="B49" s="18" t="s">
        <v>119</v>
      </c>
      <c r="C49" s="19" t="s">
        <v>342</v>
      </c>
      <c r="D49" s="19" t="s">
        <v>66</v>
      </c>
      <c r="E49" s="10"/>
      <c r="F49" s="19" t="s">
        <v>542</v>
      </c>
      <c r="G49" s="19"/>
      <c r="H49" s="20">
        <v>2.5</v>
      </c>
      <c r="K49" s="21" t="s">
        <v>455</v>
      </c>
      <c r="M49" s="30"/>
      <c r="O49" s="50">
        <v>400</v>
      </c>
      <c r="S49" s="10"/>
      <c r="T49" s="11"/>
      <c r="V49" s="24">
        <v>30863252</v>
      </c>
      <c r="Z49" s="14">
        <v>0</v>
      </c>
      <c r="AA49" s="19">
        <v>8968</v>
      </c>
      <c r="AB49" s="57">
        <v>41815</v>
      </c>
    </row>
    <row r="50" spans="1:28" s="9" customFormat="1" ht="45" x14ac:dyDescent="0.25">
      <c r="A50" s="57">
        <v>41815</v>
      </c>
      <c r="B50" s="18" t="s">
        <v>119</v>
      </c>
      <c r="C50" s="19" t="s">
        <v>162</v>
      </c>
      <c r="D50" s="19" t="s">
        <v>216</v>
      </c>
      <c r="E50" s="10"/>
      <c r="F50" s="19" t="s">
        <v>540</v>
      </c>
      <c r="G50" s="19"/>
      <c r="H50" s="20">
        <v>3.3</v>
      </c>
      <c r="K50" s="21" t="s">
        <v>549</v>
      </c>
      <c r="M50" s="30"/>
      <c r="O50" s="50">
        <v>462</v>
      </c>
      <c r="S50" s="10"/>
      <c r="T50" s="11"/>
      <c r="V50" s="24">
        <v>30951003</v>
      </c>
      <c r="Z50" s="14">
        <v>0</v>
      </c>
      <c r="AA50" s="19">
        <v>7325</v>
      </c>
      <c r="AB50" s="57">
        <v>41815</v>
      </c>
    </row>
    <row r="51" spans="1:28" s="9" customFormat="1" ht="45" x14ac:dyDescent="0.25">
      <c r="A51" s="57">
        <v>41796</v>
      </c>
      <c r="B51" s="18" t="s">
        <v>119</v>
      </c>
      <c r="C51" s="19" t="s">
        <v>574</v>
      </c>
      <c r="D51" s="19" t="s">
        <v>231</v>
      </c>
      <c r="E51" s="10"/>
      <c r="F51" s="19" t="s">
        <v>540</v>
      </c>
      <c r="G51" s="19"/>
      <c r="H51" s="20">
        <v>4.5</v>
      </c>
      <c r="K51" s="21" t="s">
        <v>558</v>
      </c>
      <c r="M51" s="30"/>
      <c r="O51" s="50">
        <v>720</v>
      </c>
      <c r="S51" s="10"/>
      <c r="T51" s="11"/>
      <c r="V51" s="24"/>
      <c r="Z51" s="14">
        <v>0</v>
      </c>
      <c r="AA51" s="19">
        <v>8919</v>
      </c>
      <c r="AB51" s="57">
        <v>41796</v>
      </c>
    </row>
    <row r="52" spans="1:28" s="9" customFormat="1" ht="45" x14ac:dyDescent="0.25">
      <c r="A52" s="57">
        <v>41815</v>
      </c>
      <c r="B52" s="18" t="s">
        <v>119</v>
      </c>
      <c r="C52" s="19" t="s">
        <v>531</v>
      </c>
      <c r="D52" s="19" t="s">
        <v>231</v>
      </c>
      <c r="E52" s="10"/>
      <c r="F52" s="19" t="s">
        <v>540</v>
      </c>
      <c r="G52" s="19"/>
      <c r="H52" s="20">
        <v>3</v>
      </c>
      <c r="K52" s="21" t="s">
        <v>557</v>
      </c>
      <c r="M52" s="30"/>
      <c r="O52" s="50">
        <v>480</v>
      </c>
      <c r="S52" s="10"/>
      <c r="T52" s="11"/>
      <c r="V52" s="24">
        <v>32114818</v>
      </c>
      <c r="Z52" s="14">
        <v>0</v>
      </c>
      <c r="AA52" s="19">
        <v>8920</v>
      </c>
      <c r="AB52" s="57">
        <v>41815</v>
      </c>
    </row>
    <row r="53" spans="1:28" ht="45" x14ac:dyDescent="0.25">
      <c r="A53" s="57">
        <v>41815</v>
      </c>
      <c r="B53" s="18" t="s">
        <v>119</v>
      </c>
      <c r="C53" s="19" t="s">
        <v>531</v>
      </c>
      <c r="D53" s="19" t="s">
        <v>231</v>
      </c>
      <c r="F53" s="19" t="s">
        <v>540</v>
      </c>
      <c r="G53" s="4"/>
      <c r="H53" s="20">
        <v>4.2</v>
      </c>
      <c r="K53" s="21" t="s">
        <v>558</v>
      </c>
      <c r="M53" s="46">
        <f>SUM(M2:M52)</f>
        <v>0</v>
      </c>
      <c r="O53" s="50">
        <v>672</v>
      </c>
      <c r="V53" s="24">
        <v>32114818</v>
      </c>
      <c r="Z53" s="14">
        <v>0</v>
      </c>
      <c r="AA53" s="19">
        <v>8953</v>
      </c>
      <c r="AB53" s="57">
        <v>41815</v>
      </c>
    </row>
    <row r="54" spans="1:28" ht="75" x14ac:dyDescent="0.25">
      <c r="A54" s="57">
        <v>41796</v>
      </c>
      <c r="B54" s="18" t="s">
        <v>119</v>
      </c>
      <c r="C54" s="19" t="s">
        <v>199</v>
      </c>
      <c r="D54" s="19" t="s">
        <v>216</v>
      </c>
      <c r="F54" s="19" t="s">
        <v>540</v>
      </c>
      <c r="G54" s="4"/>
      <c r="H54" s="20">
        <v>1.2</v>
      </c>
      <c r="K54" s="21" t="s">
        <v>559</v>
      </c>
      <c r="M54" s="62"/>
      <c r="O54" s="50">
        <v>192</v>
      </c>
      <c r="V54" s="24"/>
      <c r="Z54" s="14">
        <v>0</v>
      </c>
      <c r="AA54" s="19">
        <v>8912</v>
      </c>
      <c r="AB54" s="57">
        <v>41796</v>
      </c>
    </row>
    <row r="55" spans="1:28" ht="75" x14ac:dyDescent="0.25">
      <c r="A55" s="57">
        <v>41796</v>
      </c>
      <c r="B55" s="18" t="s">
        <v>119</v>
      </c>
      <c r="C55" s="19" t="s">
        <v>199</v>
      </c>
      <c r="D55" s="19" t="s">
        <v>216</v>
      </c>
      <c r="F55" s="19" t="s">
        <v>540</v>
      </c>
      <c r="G55" s="4"/>
      <c r="H55" s="20">
        <v>1.35</v>
      </c>
      <c r="K55" s="21" t="s">
        <v>559</v>
      </c>
      <c r="M55" s="62"/>
      <c r="O55" s="50">
        <v>216</v>
      </c>
      <c r="V55" s="24"/>
      <c r="Z55" s="14">
        <v>0</v>
      </c>
      <c r="AA55" s="19">
        <v>8945</v>
      </c>
      <c r="AB55" s="57">
        <v>41796</v>
      </c>
    </row>
    <row r="56" spans="1:28" ht="75" x14ac:dyDescent="0.25">
      <c r="A56" s="57">
        <v>41796</v>
      </c>
      <c r="B56" s="18" t="s">
        <v>119</v>
      </c>
      <c r="C56" s="19" t="s">
        <v>199</v>
      </c>
      <c r="D56" s="19" t="s">
        <v>216</v>
      </c>
      <c r="F56" s="19" t="s">
        <v>540</v>
      </c>
      <c r="G56" s="4"/>
      <c r="H56" s="20">
        <v>3.35</v>
      </c>
      <c r="K56" s="21" t="s">
        <v>559</v>
      </c>
      <c r="M56" s="62"/>
      <c r="O56" s="50">
        <v>536</v>
      </c>
      <c r="V56" s="24"/>
      <c r="Z56" s="14">
        <v>0</v>
      </c>
      <c r="AA56" s="19">
        <v>8963</v>
      </c>
      <c r="AB56" s="57">
        <v>41796</v>
      </c>
    </row>
    <row r="57" spans="1:28" ht="75" x14ac:dyDescent="0.25">
      <c r="A57" s="57">
        <v>41815</v>
      </c>
      <c r="B57" s="18" t="s">
        <v>119</v>
      </c>
      <c r="C57" s="19" t="s">
        <v>199</v>
      </c>
      <c r="D57" s="19" t="s">
        <v>216</v>
      </c>
      <c r="F57" s="19" t="s">
        <v>540</v>
      </c>
      <c r="G57" s="4"/>
      <c r="H57" s="20">
        <v>3.35</v>
      </c>
      <c r="K57" s="21" t="s">
        <v>559</v>
      </c>
      <c r="M57" s="62"/>
      <c r="O57" s="50">
        <v>536</v>
      </c>
      <c r="V57" s="24">
        <v>32349319</v>
      </c>
      <c r="Z57" s="14">
        <v>0</v>
      </c>
      <c r="AA57" s="19">
        <v>8970</v>
      </c>
      <c r="AB57" s="57">
        <v>41815</v>
      </c>
    </row>
    <row r="58" spans="1:28" ht="45" x14ac:dyDescent="0.25">
      <c r="A58" s="57">
        <v>41815</v>
      </c>
      <c r="B58" s="18" t="s">
        <v>119</v>
      </c>
      <c r="C58" s="19" t="s">
        <v>325</v>
      </c>
      <c r="D58" s="19" t="s">
        <v>216</v>
      </c>
      <c r="F58" s="19" t="s">
        <v>540</v>
      </c>
      <c r="G58" s="4"/>
      <c r="H58" s="20">
        <v>2.5</v>
      </c>
      <c r="K58" s="21" t="s">
        <v>560</v>
      </c>
      <c r="M58" s="63"/>
      <c r="N58" s="12"/>
      <c r="O58" s="50">
        <v>400</v>
      </c>
      <c r="V58" s="24">
        <v>33023360</v>
      </c>
      <c r="Z58" s="14">
        <v>0</v>
      </c>
      <c r="AA58" s="19">
        <v>7168</v>
      </c>
      <c r="AB58" s="57">
        <v>41815</v>
      </c>
    </row>
    <row r="59" spans="1:28" x14ac:dyDescent="0.25">
      <c r="A59" s="57">
        <v>41796</v>
      </c>
      <c r="B59" s="18" t="s">
        <v>119</v>
      </c>
      <c r="C59" s="19" t="s">
        <v>43</v>
      </c>
      <c r="D59" s="19" t="s">
        <v>66</v>
      </c>
      <c r="F59" s="19" t="s">
        <v>542</v>
      </c>
      <c r="G59" s="4"/>
      <c r="H59" s="20">
        <v>0.5</v>
      </c>
      <c r="K59" s="21" t="s">
        <v>455</v>
      </c>
      <c r="M59" s="62"/>
      <c r="O59" s="50">
        <v>80</v>
      </c>
      <c r="V59" s="24"/>
      <c r="Z59" s="14">
        <v>0</v>
      </c>
      <c r="AA59" s="19">
        <v>8901</v>
      </c>
      <c r="AB59" s="57">
        <v>41796</v>
      </c>
    </row>
    <row r="60" spans="1:28" x14ac:dyDescent="0.25">
      <c r="A60" s="57">
        <v>41796</v>
      </c>
      <c r="B60" s="18" t="s">
        <v>119</v>
      </c>
      <c r="C60" s="19" t="s">
        <v>43</v>
      </c>
      <c r="D60" s="19" t="s">
        <v>66</v>
      </c>
      <c r="F60" s="19" t="s">
        <v>542</v>
      </c>
      <c r="G60" s="4"/>
      <c r="H60" s="20">
        <v>1.5</v>
      </c>
      <c r="K60" s="21" t="s">
        <v>455</v>
      </c>
      <c r="M60" s="62"/>
      <c r="O60" s="50">
        <v>240</v>
      </c>
      <c r="V60" s="24"/>
      <c r="Z60" s="14">
        <v>0</v>
      </c>
      <c r="AA60" s="19">
        <v>8910</v>
      </c>
      <c r="AB60" s="57">
        <v>41796</v>
      </c>
    </row>
    <row r="61" spans="1:28" x14ac:dyDescent="0.25">
      <c r="A61" s="57">
        <v>41796</v>
      </c>
      <c r="B61" s="18" t="s">
        <v>119</v>
      </c>
      <c r="C61" s="19" t="s">
        <v>43</v>
      </c>
      <c r="D61" s="19" t="s">
        <v>66</v>
      </c>
      <c r="F61" s="19" t="s">
        <v>542</v>
      </c>
      <c r="G61" s="4"/>
      <c r="H61" s="20">
        <v>1.5</v>
      </c>
      <c r="K61" s="21" t="s">
        <v>455</v>
      </c>
      <c r="M61" s="62"/>
      <c r="O61" s="50">
        <v>240</v>
      </c>
      <c r="V61" s="24"/>
      <c r="Z61" s="14">
        <v>0</v>
      </c>
      <c r="AA61" s="19">
        <v>8931</v>
      </c>
      <c r="AB61" s="57">
        <v>41796</v>
      </c>
    </row>
    <row r="62" spans="1:28" x14ac:dyDescent="0.25">
      <c r="A62" s="57">
        <v>41796</v>
      </c>
      <c r="B62" s="18" t="s">
        <v>119</v>
      </c>
      <c r="C62" s="19" t="s">
        <v>43</v>
      </c>
      <c r="D62" s="19" t="s">
        <v>66</v>
      </c>
      <c r="F62" s="19" t="s">
        <v>542</v>
      </c>
      <c r="G62" s="4"/>
      <c r="H62" s="20">
        <v>4.5</v>
      </c>
      <c r="K62" s="21" t="s">
        <v>455</v>
      </c>
      <c r="M62" s="62"/>
      <c r="O62" s="50">
        <v>720</v>
      </c>
      <c r="V62" s="24"/>
      <c r="Z62" s="14">
        <v>0</v>
      </c>
      <c r="AA62" s="19">
        <v>8933</v>
      </c>
      <c r="AB62" s="57">
        <v>41796</v>
      </c>
    </row>
    <row r="63" spans="1:28" x14ac:dyDescent="0.25">
      <c r="A63" s="57">
        <v>41796</v>
      </c>
      <c r="B63" s="18" t="s">
        <v>119</v>
      </c>
      <c r="C63" s="19" t="s">
        <v>43</v>
      </c>
      <c r="D63" s="19" t="s">
        <v>66</v>
      </c>
      <c r="F63" s="19" t="s">
        <v>542</v>
      </c>
      <c r="G63" s="4"/>
      <c r="H63" s="20">
        <v>1.35</v>
      </c>
      <c r="K63" s="21" t="s">
        <v>455</v>
      </c>
      <c r="M63" s="62"/>
      <c r="O63" s="50">
        <v>216</v>
      </c>
      <c r="V63" s="24"/>
      <c r="Z63" s="14">
        <v>0</v>
      </c>
      <c r="AA63" s="19">
        <v>8941</v>
      </c>
      <c r="AB63" s="57">
        <v>41796</v>
      </c>
    </row>
    <row r="64" spans="1:28" x14ac:dyDescent="0.25">
      <c r="A64" s="57">
        <v>41796</v>
      </c>
      <c r="B64" s="18" t="s">
        <v>119</v>
      </c>
      <c r="C64" s="19" t="s">
        <v>43</v>
      </c>
      <c r="D64" s="19" t="s">
        <v>66</v>
      </c>
      <c r="F64" s="19" t="s">
        <v>542</v>
      </c>
      <c r="G64" s="4"/>
      <c r="H64" s="20">
        <v>1.5</v>
      </c>
      <c r="K64" s="21" t="s">
        <v>455</v>
      </c>
      <c r="M64" s="62"/>
      <c r="O64" s="50">
        <v>240</v>
      </c>
      <c r="V64" s="24"/>
      <c r="Z64" s="14">
        <v>0</v>
      </c>
      <c r="AA64" s="19">
        <v>8965</v>
      </c>
      <c r="AB64" s="57">
        <v>41796</v>
      </c>
    </row>
    <row r="65" spans="1:28" x14ac:dyDescent="0.25">
      <c r="A65" s="57">
        <v>41815</v>
      </c>
      <c r="B65" s="18" t="s">
        <v>119</v>
      </c>
      <c r="C65" s="19" t="s">
        <v>43</v>
      </c>
      <c r="D65" s="19" t="s">
        <v>66</v>
      </c>
      <c r="F65" s="19" t="s">
        <v>542</v>
      </c>
      <c r="G65" s="4"/>
      <c r="H65" s="20">
        <v>1.1499999999999999</v>
      </c>
      <c r="K65" s="21" t="s">
        <v>455</v>
      </c>
      <c r="M65" s="62"/>
      <c r="O65" s="50">
        <v>184</v>
      </c>
      <c r="V65" s="24">
        <v>3700852</v>
      </c>
      <c r="Z65" s="14">
        <v>0</v>
      </c>
      <c r="AA65" s="19">
        <v>8974</v>
      </c>
      <c r="AB65" s="57">
        <v>41815</v>
      </c>
    </row>
    <row r="66" spans="1:28" x14ac:dyDescent="0.25">
      <c r="A66" s="57">
        <v>41815</v>
      </c>
      <c r="B66" s="18" t="s">
        <v>119</v>
      </c>
      <c r="C66" s="19" t="s">
        <v>43</v>
      </c>
      <c r="D66" s="19" t="s">
        <v>66</v>
      </c>
      <c r="F66" s="19" t="s">
        <v>542</v>
      </c>
      <c r="G66" s="4"/>
      <c r="H66" s="20">
        <v>0.5</v>
      </c>
      <c r="K66" s="21" t="s">
        <v>455</v>
      </c>
      <c r="M66" s="62"/>
      <c r="O66" s="50">
        <v>80</v>
      </c>
      <c r="V66" s="24">
        <v>3700852</v>
      </c>
      <c r="Z66" s="14">
        <v>0</v>
      </c>
      <c r="AA66" s="19">
        <v>8988</v>
      </c>
      <c r="AB66" s="57">
        <v>41815</v>
      </c>
    </row>
    <row r="67" spans="1:28" ht="30" x14ac:dyDescent="0.25">
      <c r="A67" s="57">
        <v>41796</v>
      </c>
      <c r="B67" s="18" t="s">
        <v>119</v>
      </c>
      <c r="C67" s="19" t="s">
        <v>575</v>
      </c>
      <c r="D67" s="19" t="s">
        <v>67</v>
      </c>
      <c r="F67" s="19" t="s">
        <v>540</v>
      </c>
      <c r="G67" s="4"/>
      <c r="H67" s="20">
        <v>1.5</v>
      </c>
      <c r="K67" s="21" t="s">
        <v>586</v>
      </c>
      <c r="M67" s="62"/>
      <c r="O67" s="50">
        <v>240</v>
      </c>
      <c r="V67" s="24"/>
      <c r="Z67" s="14">
        <v>0</v>
      </c>
      <c r="AA67" s="19">
        <v>8923</v>
      </c>
      <c r="AB67" s="57">
        <v>41796</v>
      </c>
    </row>
    <row r="68" spans="1:28" ht="30" x14ac:dyDescent="0.25">
      <c r="A68" s="57">
        <v>41815</v>
      </c>
      <c r="B68" s="18" t="s">
        <v>119</v>
      </c>
      <c r="C68" s="19" t="s">
        <v>204</v>
      </c>
      <c r="D68" s="19" t="s">
        <v>216</v>
      </c>
      <c r="F68" s="19" t="s">
        <v>541</v>
      </c>
      <c r="G68" s="4"/>
      <c r="H68" s="20">
        <v>4.5</v>
      </c>
      <c r="K68" s="21" t="s">
        <v>118</v>
      </c>
      <c r="M68" s="62"/>
      <c r="O68" s="50">
        <v>630</v>
      </c>
      <c r="V68" s="24">
        <v>39359581</v>
      </c>
      <c r="Z68" s="14">
        <v>0</v>
      </c>
      <c r="AA68" s="19">
        <v>8949</v>
      </c>
      <c r="AB68" s="57">
        <v>41815</v>
      </c>
    </row>
    <row r="69" spans="1:28" ht="45" x14ac:dyDescent="0.25">
      <c r="A69" s="57">
        <v>41815</v>
      </c>
      <c r="B69" s="18" t="s">
        <v>119</v>
      </c>
      <c r="C69" s="19" t="s">
        <v>532</v>
      </c>
      <c r="D69" s="19" t="s">
        <v>69</v>
      </c>
      <c r="F69" s="19" t="s">
        <v>540</v>
      </c>
      <c r="G69" s="4"/>
      <c r="H69" s="20">
        <v>3.3</v>
      </c>
      <c r="K69" s="21" t="s">
        <v>561</v>
      </c>
      <c r="M69" s="62"/>
      <c r="O69" s="50">
        <v>528</v>
      </c>
      <c r="V69" s="24">
        <v>39818799</v>
      </c>
      <c r="Z69" s="14">
        <v>0</v>
      </c>
      <c r="AA69" s="19">
        <v>8860</v>
      </c>
      <c r="AB69" s="57">
        <v>41815</v>
      </c>
    </row>
    <row r="70" spans="1:28" x14ac:dyDescent="0.25">
      <c r="A70" s="57">
        <v>41796</v>
      </c>
      <c r="B70" s="18" t="s">
        <v>119</v>
      </c>
      <c r="C70" s="19" t="s">
        <v>197</v>
      </c>
      <c r="D70" s="19" t="s">
        <v>233</v>
      </c>
      <c r="F70" s="19" t="s">
        <v>543</v>
      </c>
      <c r="G70" s="4"/>
      <c r="H70" s="20">
        <v>1.5</v>
      </c>
      <c r="K70" s="21" t="s">
        <v>594</v>
      </c>
      <c r="M70" s="62"/>
      <c r="O70" s="50">
        <v>240</v>
      </c>
      <c r="V70" s="24"/>
      <c r="Z70" s="14">
        <v>0</v>
      </c>
      <c r="AA70" s="19">
        <v>8932</v>
      </c>
      <c r="AB70" s="57">
        <v>41796</v>
      </c>
    </row>
    <row r="71" spans="1:28" ht="30" x14ac:dyDescent="0.25">
      <c r="A71" s="57">
        <v>41815</v>
      </c>
      <c r="B71" s="18" t="s">
        <v>119</v>
      </c>
      <c r="C71" s="19" t="s">
        <v>197</v>
      </c>
      <c r="D71" s="19" t="s">
        <v>233</v>
      </c>
      <c r="F71" s="19" t="s">
        <v>543</v>
      </c>
      <c r="G71" s="4"/>
      <c r="H71" s="20">
        <v>3</v>
      </c>
      <c r="K71" s="21" t="s">
        <v>562</v>
      </c>
      <c r="M71" s="62"/>
      <c r="O71" s="50">
        <v>480</v>
      </c>
      <c r="V71" s="24">
        <v>40313832</v>
      </c>
      <c r="Z71" s="14">
        <v>0</v>
      </c>
      <c r="AA71" s="19">
        <v>8976</v>
      </c>
      <c r="AB71" s="57">
        <v>41815</v>
      </c>
    </row>
    <row r="72" spans="1:28" ht="30" x14ac:dyDescent="0.25">
      <c r="A72" s="57">
        <v>41815</v>
      </c>
      <c r="B72" s="18" t="s">
        <v>119</v>
      </c>
      <c r="C72" s="19" t="s">
        <v>326</v>
      </c>
      <c r="D72" s="19" t="s">
        <v>216</v>
      </c>
      <c r="F72" s="19" t="s">
        <v>540</v>
      </c>
      <c r="G72" s="4"/>
      <c r="H72" s="20">
        <v>1.3</v>
      </c>
      <c r="K72" s="21" t="s">
        <v>556</v>
      </c>
      <c r="M72" s="62"/>
      <c r="O72" s="50">
        <v>182</v>
      </c>
      <c r="V72" s="24">
        <v>43108628</v>
      </c>
      <c r="Z72" s="14">
        <v>0</v>
      </c>
      <c r="AA72" s="19">
        <v>4922</v>
      </c>
      <c r="AB72" s="57">
        <v>41815</v>
      </c>
    </row>
    <row r="73" spans="1:28" x14ac:dyDescent="0.25">
      <c r="A73" s="57">
        <v>41796</v>
      </c>
      <c r="B73" s="18" t="s">
        <v>119</v>
      </c>
      <c r="C73" s="19" t="s">
        <v>198</v>
      </c>
      <c r="D73" s="19" t="s">
        <v>216</v>
      </c>
      <c r="F73" s="19" t="s">
        <v>543</v>
      </c>
      <c r="G73" s="4"/>
      <c r="H73" s="20">
        <v>1.5</v>
      </c>
      <c r="K73" s="21" t="s">
        <v>594</v>
      </c>
      <c r="M73" s="62"/>
      <c r="O73" s="50">
        <v>240</v>
      </c>
      <c r="V73" s="24"/>
      <c r="Z73" s="14">
        <v>0</v>
      </c>
      <c r="AA73" s="19">
        <v>8938</v>
      </c>
      <c r="AB73" s="57">
        <v>41796</v>
      </c>
    </row>
    <row r="74" spans="1:28" ht="30" x14ac:dyDescent="0.25">
      <c r="A74" s="57">
        <v>41815</v>
      </c>
      <c r="B74" s="18" t="s">
        <v>119</v>
      </c>
      <c r="C74" s="19" t="s">
        <v>198</v>
      </c>
      <c r="D74" s="19" t="s">
        <v>216</v>
      </c>
      <c r="F74" s="19" t="s">
        <v>543</v>
      </c>
      <c r="G74" s="4"/>
      <c r="H74" s="20">
        <v>3</v>
      </c>
      <c r="K74" s="21" t="s">
        <v>562</v>
      </c>
      <c r="M74" s="62"/>
      <c r="O74" s="50">
        <v>480</v>
      </c>
      <c r="V74" s="24">
        <v>54577985</v>
      </c>
      <c r="Z74" s="14">
        <v>0</v>
      </c>
      <c r="AA74" s="19">
        <v>8979</v>
      </c>
      <c r="AB74" s="57">
        <v>41815</v>
      </c>
    </row>
    <row r="75" spans="1:28" ht="30" x14ac:dyDescent="0.25">
      <c r="A75" s="57">
        <v>41796</v>
      </c>
      <c r="B75" s="18" t="s">
        <v>119</v>
      </c>
      <c r="C75" s="19" t="s">
        <v>576</v>
      </c>
      <c r="D75" s="19" t="s">
        <v>222</v>
      </c>
      <c r="F75" s="19" t="s">
        <v>540</v>
      </c>
      <c r="G75" s="4"/>
      <c r="H75" s="20">
        <v>0.5</v>
      </c>
      <c r="K75" s="21" t="s">
        <v>589</v>
      </c>
      <c r="M75" s="62"/>
      <c r="O75" s="50">
        <v>80</v>
      </c>
      <c r="V75" s="24"/>
      <c r="Z75" s="14">
        <v>0</v>
      </c>
      <c r="AA75" s="19">
        <v>7827</v>
      </c>
      <c r="AB75" s="57">
        <v>41796</v>
      </c>
    </row>
    <row r="76" spans="1:28" ht="30" x14ac:dyDescent="0.25">
      <c r="A76" s="57">
        <v>41796</v>
      </c>
      <c r="B76" s="18" t="s">
        <v>119</v>
      </c>
      <c r="C76" s="19" t="s">
        <v>64</v>
      </c>
      <c r="D76" s="19" t="s">
        <v>580</v>
      </c>
      <c r="F76" s="19" t="s">
        <v>541</v>
      </c>
      <c r="G76" s="4"/>
      <c r="H76" s="20">
        <v>4.5</v>
      </c>
      <c r="K76" s="21" t="s">
        <v>118</v>
      </c>
      <c r="M76" s="62"/>
      <c r="O76" s="50">
        <v>630</v>
      </c>
      <c r="V76" s="24"/>
      <c r="Z76" s="14">
        <v>0</v>
      </c>
      <c r="AA76" s="19">
        <v>8926</v>
      </c>
      <c r="AB76" s="57">
        <v>41796</v>
      </c>
    </row>
    <row r="77" spans="1:28" ht="30" x14ac:dyDescent="0.25">
      <c r="A77" s="57">
        <v>41815</v>
      </c>
      <c r="B77" s="18" t="s">
        <v>119</v>
      </c>
      <c r="C77" s="19" t="s">
        <v>64</v>
      </c>
      <c r="D77" s="19" t="s">
        <v>216</v>
      </c>
      <c r="F77" s="19" t="s">
        <v>541</v>
      </c>
      <c r="G77" s="4"/>
      <c r="H77" s="20">
        <v>4.5</v>
      </c>
      <c r="K77" s="21" t="s">
        <v>118</v>
      </c>
      <c r="M77" s="62"/>
      <c r="O77" s="50">
        <v>630</v>
      </c>
      <c r="V77" s="24">
        <v>55012515</v>
      </c>
      <c r="Z77" s="14">
        <v>0</v>
      </c>
      <c r="AA77" s="19">
        <v>8973</v>
      </c>
      <c r="AB77" s="57">
        <v>41815</v>
      </c>
    </row>
    <row r="78" spans="1:28" ht="45" x14ac:dyDescent="0.25">
      <c r="A78" s="57">
        <v>41796</v>
      </c>
      <c r="B78" s="18" t="s">
        <v>119</v>
      </c>
      <c r="C78" s="19" t="s">
        <v>481</v>
      </c>
      <c r="D78" s="19" t="s">
        <v>581</v>
      </c>
      <c r="F78" s="19" t="s">
        <v>540</v>
      </c>
      <c r="G78" s="4"/>
      <c r="H78" s="20">
        <v>0.5</v>
      </c>
      <c r="K78" s="21" t="s">
        <v>595</v>
      </c>
      <c r="M78" s="62"/>
      <c r="O78" s="50">
        <v>80</v>
      </c>
      <c r="V78" s="24"/>
      <c r="Z78" s="14">
        <v>0</v>
      </c>
      <c r="AA78" s="19">
        <v>6517</v>
      </c>
      <c r="AB78" s="57">
        <v>41796</v>
      </c>
    </row>
    <row r="79" spans="1:28" ht="30" x14ac:dyDescent="0.25">
      <c r="A79" s="57">
        <v>41815</v>
      </c>
      <c r="B79" s="18" t="s">
        <v>119</v>
      </c>
      <c r="C79" s="19" t="s">
        <v>344</v>
      </c>
      <c r="D79" s="19" t="s">
        <v>216</v>
      </c>
      <c r="F79" s="19" t="s">
        <v>540</v>
      </c>
      <c r="G79" s="4"/>
      <c r="H79" s="20">
        <v>1.3</v>
      </c>
      <c r="K79" s="21" t="s">
        <v>508</v>
      </c>
      <c r="M79" s="62"/>
      <c r="O79" s="50">
        <v>182</v>
      </c>
      <c r="V79" s="24">
        <v>59918632</v>
      </c>
      <c r="Z79" s="14">
        <v>0</v>
      </c>
      <c r="AA79" s="19">
        <v>8807</v>
      </c>
      <c r="AB79" s="57">
        <v>41815</v>
      </c>
    </row>
    <row r="80" spans="1:28" ht="45" x14ac:dyDescent="0.25">
      <c r="A80" s="57">
        <v>41796</v>
      </c>
      <c r="B80" s="18" t="s">
        <v>119</v>
      </c>
      <c r="C80" s="19" t="s">
        <v>171</v>
      </c>
      <c r="D80" s="19" t="s">
        <v>582</v>
      </c>
      <c r="F80" s="19" t="s">
        <v>540</v>
      </c>
      <c r="G80" s="4"/>
      <c r="H80" s="20">
        <v>3.5</v>
      </c>
      <c r="K80" s="21" t="s">
        <v>596</v>
      </c>
      <c r="M80" s="62"/>
      <c r="O80" s="50">
        <v>560</v>
      </c>
      <c r="V80" s="24"/>
      <c r="Z80" s="14">
        <v>0</v>
      </c>
      <c r="AA80" s="19">
        <v>6620</v>
      </c>
      <c r="AB80" s="57">
        <v>41796</v>
      </c>
    </row>
    <row r="81" spans="1:28" ht="30" x14ac:dyDescent="0.25">
      <c r="A81" s="57">
        <v>41815</v>
      </c>
      <c r="B81" s="18" t="s">
        <v>119</v>
      </c>
      <c r="C81" s="19" t="s">
        <v>171</v>
      </c>
      <c r="D81" s="19" t="s">
        <v>538</v>
      </c>
      <c r="F81" s="19" t="s">
        <v>540</v>
      </c>
      <c r="G81" s="4"/>
      <c r="H81" s="20">
        <v>3.5</v>
      </c>
      <c r="K81" s="21" t="s">
        <v>501</v>
      </c>
      <c r="M81" s="62"/>
      <c r="O81" s="50">
        <v>560</v>
      </c>
      <c r="V81" s="24">
        <v>68086733</v>
      </c>
      <c r="Z81" s="14">
        <v>0</v>
      </c>
      <c r="AA81" s="19">
        <v>6621</v>
      </c>
      <c r="AB81" s="57">
        <v>41815</v>
      </c>
    </row>
    <row r="82" spans="1:28" ht="30" x14ac:dyDescent="0.25">
      <c r="A82" s="57">
        <v>41815</v>
      </c>
      <c r="B82" s="18" t="s">
        <v>119</v>
      </c>
      <c r="C82" s="19" t="s">
        <v>57</v>
      </c>
      <c r="D82" s="19" t="s">
        <v>216</v>
      </c>
      <c r="F82" s="19" t="s">
        <v>540</v>
      </c>
      <c r="G82" s="4"/>
      <c r="H82" s="20">
        <v>1.3</v>
      </c>
      <c r="K82" s="21" t="s">
        <v>556</v>
      </c>
      <c r="M82" s="62"/>
      <c r="O82" s="50">
        <v>182</v>
      </c>
      <c r="V82" s="24">
        <v>72258527</v>
      </c>
      <c r="Z82" s="14">
        <v>0</v>
      </c>
      <c r="AA82" s="19">
        <v>8182</v>
      </c>
      <c r="AB82" s="57">
        <v>41815</v>
      </c>
    </row>
    <row r="83" spans="1:28" ht="30" x14ac:dyDescent="0.25">
      <c r="A83" s="57">
        <v>41815</v>
      </c>
      <c r="B83" s="18" t="s">
        <v>119</v>
      </c>
      <c r="C83" s="19" t="s">
        <v>533</v>
      </c>
      <c r="D83" s="19" t="s">
        <v>216</v>
      </c>
      <c r="F83" s="19" t="s">
        <v>540</v>
      </c>
      <c r="G83" s="4"/>
      <c r="H83" s="20">
        <v>1.3</v>
      </c>
      <c r="K83" s="21" t="s">
        <v>544</v>
      </c>
      <c r="M83" s="62"/>
      <c r="O83" s="50">
        <v>208</v>
      </c>
      <c r="V83" s="24">
        <v>7299680</v>
      </c>
      <c r="Z83" s="14">
        <v>0</v>
      </c>
      <c r="AA83" s="19">
        <v>5600</v>
      </c>
      <c r="AB83" s="57">
        <v>41815</v>
      </c>
    </row>
    <row r="84" spans="1:28" ht="45" x14ac:dyDescent="0.25">
      <c r="A84" s="57">
        <v>41796</v>
      </c>
      <c r="B84" s="18" t="s">
        <v>119</v>
      </c>
      <c r="C84" s="19" t="s">
        <v>577</v>
      </c>
      <c r="D84" s="19" t="s">
        <v>229</v>
      </c>
      <c r="F84" s="19" t="s">
        <v>540</v>
      </c>
      <c r="G84" s="4"/>
      <c r="H84" s="20">
        <v>6.85</v>
      </c>
      <c r="K84" s="21" t="s">
        <v>597</v>
      </c>
      <c r="M84" s="62"/>
      <c r="O84" s="50">
        <v>1096</v>
      </c>
      <c r="V84" s="24"/>
      <c r="Z84" s="14">
        <v>0</v>
      </c>
      <c r="AA84" s="19">
        <v>8904</v>
      </c>
      <c r="AB84" s="57">
        <v>41796</v>
      </c>
    </row>
    <row r="85" spans="1:28" x14ac:dyDescent="0.25">
      <c r="A85" s="57">
        <v>41796</v>
      </c>
      <c r="B85" s="18" t="s">
        <v>119</v>
      </c>
      <c r="C85" s="19" t="s">
        <v>45</v>
      </c>
      <c r="D85" s="19" t="s">
        <v>66</v>
      </c>
      <c r="F85" s="19" t="s">
        <v>542</v>
      </c>
      <c r="G85" s="4"/>
      <c r="H85" s="20">
        <v>6.5</v>
      </c>
      <c r="K85" s="21" t="s">
        <v>455</v>
      </c>
      <c r="M85" s="62"/>
      <c r="O85" s="50">
        <v>1040</v>
      </c>
      <c r="V85" s="24"/>
      <c r="Z85" s="14">
        <v>0</v>
      </c>
      <c r="AA85" s="19">
        <v>8928</v>
      </c>
      <c r="AB85" s="57">
        <v>41796</v>
      </c>
    </row>
    <row r="86" spans="1:28" x14ac:dyDescent="0.25">
      <c r="A86" s="57">
        <v>41796</v>
      </c>
      <c r="B86" s="18" t="s">
        <v>119</v>
      </c>
      <c r="C86" s="19" t="s">
        <v>45</v>
      </c>
      <c r="D86" s="19" t="s">
        <v>66</v>
      </c>
      <c r="F86" s="19" t="s">
        <v>542</v>
      </c>
      <c r="G86" s="4"/>
      <c r="H86" s="20">
        <v>4.2</v>
      </c>
      <c r="K86" s="21" t="s">
        <v>455</v>
      </c>
      <c r="M86" s="62"/>
      <c r="O86" s="50">
        <v>672</v>
      </c>
      <c r="V86" s="24"/>
      <c r="Z86" s="14">
        <v>0</v>
      </c>
      <c r="AA86" s="19">
        <v>8952</v>
      </c>
      <c r="AB86" s="57">
        <v>41796</v>
      </c>
    </row>
    <row r="87" spans="1:28" x14ac:dyDescent="0.25">
      <c r="A87" s="57">
        <v>41815</v>
      </c>
      <c r="B87" s="18" t="s">
        <v>119</v>
      </c>
      <c r="C87" s="19" t="s">
        <v>45</v>
      </c>
      <c r="D87" s="19" t="s">
        <v>66</v>
      </c>
      <c r="F87" s="19" t="s">
        <v>542</v>
      </c>
      <c r="G87" s="4"/>
      <c r="H87" s="20">
        <v>2.15</v>
      </c>
      <c r="K87" s="21" t="s">
        <v>455</v>
      </c>
      <c r="M87" s="62"/>
      <c r="O87" s="50">
        <v>344</v>
      </c>
      <c r="V87" s="24">
        <v>7720572</v>
      </c>
      <c r="Z87" s="14">
        <v>0</v>
      </c>
      <c r="AA87" s="19">
        <v>8966</v>
      </c>
      <c r="AB87" s="57">
        <v>41815</v>
      </c>
    </row>
    <row r="88" spans="1:28" x14ac:dyDescent="0.25">
      <c r="A88" s="57">
        <v>41815</v>
      </c>
      <c r="B88" s="18" t="s">
        <v>119</v>
      </c>
      <c r="C88" s="19" t="s">
        <v>45</v>
      </c>
      <c r="D88" s="19" t="s">
        <v>66</v>
      </c>
      <c r="F88" s="19" t="s">
        <v>542</v>
      </c>
      <c r="G88" s="4"/>
      <c r="H88" s="20">
        <v>3.5</v>
      </c>
      <c r="K88" s="21" t="s">
        <v>455</v>
      </c>
      <c r="M88" s="62"/>
      <c r="O88" s="50">
        <v>560</v>
      </c>
      <c r="V88" s="24">
        <v>7720572</v>
      </c>
      <c r="Z88" s="14">
        <v>0</v>
      </c>
      <c r="AA88" s="19">
        <v>8969</v>
      </c>
      <c r="AB88" s="57">
        <v>41815</v>
      </c>
    </row>
    <row r="89" spans="1:28" x14ac:dyDescent="0.25">
      <c r="A89" s="57">
        <v>41815</v>
      </c>
      <c r="B89" s="18" t="s">
        <v>119</v>
      </c>
      <c r="C89" s="19" t="s">
        <v>45</v>
      </c>
      <c r="D89" s="19" t="s">
        <v>66</v>
      </c>
      <c r="F89" s="19" t="s">
        <v>542</v>
      </c>
      <c r="G89" s="4"/>
      <c r="H89" s="20">
        <v>1.35</v>
      </c>
      <c r="K89" s="21" t="s">
        <v>455</v>
      </c>
      <c r="M89" s="62"/>
      <c r="O89" s="50">
        <v>216</v>
      </c>
      <c r="V89" s="24">
        <v>7720572</v>
      </c>
      <c r="Z89" s="14">
        <v>0</v>
      </c>
      <c r="AA89" s="19">
        <v>8991</v>
      </c>
      <c r="AB89" s="57">
        <v>41815</v>
      </c>
    </row>
    <row r="90" spans="1:28" ht="60" x14ac:dyDescent="0.25">
      <c r="A90" s="57">
        <v>41796</v>
      </c>
      <c r="B90" s="18" t="s">
        <v>119</v>
      </c>
      <c r="C90" s="19" t="s">
        <v>129</v>
      </c>
      <c r="D90" s="19" t="s">
        <v>216</v>
      </c>
      <c r="F90" s="19" t="s">
        <v>540</v>
      </c>
      <c r="G90" s="4"/>
      <c r="H90" s="20">
        <v>2.35</v>
      </c>
      <c r="K90" s="21" t="s">
        <v>587</v>
      </c>
      <c r="M90" s="62"/>
      <c r="O90" s="50">
        <v>376</v>
      </c>
      <c r="V90" s="24"/>
      <c r="Z90" s="14">
        <v>0</v>
      </c>
      <c r="AA90" s="19">
        <v>8749</v>
      </c>
      <c r="AB90" s="57">
        <v>41796</v>
      </c>
    </row>
    <row r="91" spans="1:28" ht="45" x14ac:dyDescent="0.25">
      <c r="A91" s="57">
        <v>41796</v>
      </c>
      <c r="B91" s="18" t="s">
        <v>119</v>
      </c>
      <c r="C91" s="19" t="s">
        <v>129</v>
      </c>
      <c r="D91" s="19" t="s">
        <v>216</v>
      </c>
      <c r="F91" s="19" t="s">
        <v>540</v>
      </c>
      <c r="G91" s="4"/>
      <c r="H91" s="20">
        <v>1.35</v>
      </c>
      <c r="K91" s="21" t="s">
        <v>591</v>
      </c>
      <c r="M91" s="62"/>
      <c r="O91" s="50">
        <v>216</v>
      </c>
      <c r="V91" s="24"/>
      <c r="Z91" s="14">
        <v>0</v>
      </c>
      <c r="AA91" s="19">
        <v>8925</v>
      </c>
      <c r="AB91" s="57">
        <v>41796</v>
      </c>
    </row>
    <row r="92" spans="1:28" ht="45" x14ac:dyDescent="0.25">
      <c r="A92" s="57">
        <v>41796</v>
      </c>
      <c r="B92" s="18" t="s">
        <v>119</v>
      </c>
      <c r="C92" s="19" t="s">
        <v>129</v>
      </c>
      <c r="D92" s="19" t="s">
        <v>216</v>
      </c>
      <c r="F92" s="19" t="s">
        <v>540</v>
      </c>
      <c r="G92" s="4"/>
      <c r="H92" s="20">
        <v>4.3499999999999996</v>
      </c>
      <c r="K92" s="21" t="s">
        <v>588</v>
      </c>
      <c r="M92" s="62"/>
      <c r="O92" s="50">
        <v>696</v>
      </c>
      <c r="V92" s="24"/>
      <c r="Z92" s="14">
        <v>0</v>
      </c>
      <c r="AA92" s="19">
        <v>8937</v>
      </c>
      <c r="AB92" s="57">
        <v>41796</v>
      </c>
    </row>
    <row r="93" spans="1:28" x14ac:dyDescent="0.25">
      <c r="A93" s="57">
        <v>41796</v>
      </c>
      <c r="B93" s="18" t="s">
        <v>119</v>
      </c>
      <c r="C93" s="19" t="s">
        <v>129</v>
      </c>
      <c r="D93" s="19" t="s">
        <v>216</v>
      </c>
      <c r="F93" s="19" t="s">
        <v>540</v>
      </c>
      <c r="G93" s="4"/>
      <c r="H93" s="20">
        <v>3.35</v>
      </c>
      <c r="K93" s="21" t="s">
        <v>598</v>
      </c>
      <c r="M93" s="62"/>
      <c r="O93" s="50">
        <v>536</v>
      </c>
      <c r="V93" s="24"/>
      <c r="Z93" s="14">
        <v>0</v>
      </c>
      <c r="AA93" s="19">
        <v>8942</v>
      </c>
      <c r="AB93" s="57">
        <v>41796</v>
      </c>
    </row>
    <row r="94" spans="1:28" ht="30" x14ac:dyDescent="0.25">
      <c r="A94" s="57">
        <v>41796</v>
      </c>
      <c r="B94" s="18" t="s">
        <v>119</v>
      </c>
      <c r="C94" s="19" t="s">
        <v>129</v>
      </c>
      <c r="D94" s="19" t="s">
        <v>216</v>
      </c>
      <c r="F94" s="19" t="s">
        <v>540</v>
      </c>
      <c r="G94" s="4"/>
      <c r="H94" s="20">
        <v>1.5</v>
      </c>
      <c r="K94" s="21" t="s">
        <v>599</v>
      </c>
      <c r="M94" s="62"/>
      <c r="O94" s="50">
        <v>240</v>
      </c>
      <c r="V94" s="24"/>
      <c r="Z94" s="14">
        <v>0</v>
      </c>
      <c r="AA94" s="19">
        <v>8964</v>
      </c>
      <c r="AB94" s="57">
        <v>41796</v>
      </c>
    </row>
    <row r="95" spans="1:28" ht="45" x14ac:dyDescent="0.25">
      <c r="A95" s="57">
        <v>41815</v>
      </c>
      <c r="B95" s="18" t="s">
        <v>119</v>
      </c>
      <c r="C95" s="19" t="s">
        <v>129</v>
      </c>
      <c r="D95" s="19" t="s">
        <v>216</v>
      </c>
      <c r="F95" s="19" t="s">
        <v>540</v>
      </c>
      <c r="G95" s="4"/>
      <c r="H95" s="20">
        <v>2.15</v>
      </c>
      <c r="K95" s="21" t="s">
        <v>563</v>
      </c>
      <c r="M95" s="62"/>
      <c r="O95" s="50">
        <v>344</v>
      </c>
      <c r="V95" s="24">
        <v>7748477</v>
      </c>
      <c r="Z95" s="14">
        <v>0</v>
      </c>
      <c r="AA95" s="19">
        <v>8981</v>
      </c>
      <c r="AB95" s="57">
        <v>41815</v>
      </c>
    </row>
    <row r="96" spans="1:28" ht="60" x14ac:dyDescent="0.25">
      <c r="A96" s="57">
        <v>41815</v>
      </c>
      <c r="B96" s="18" t="s">
        <v>119</v>
      </c>
      <c r="C96" s="19" t="s">
        <v>129</v>
      </c>
      <c r="D96" s="19" t="s">
        <v>216</v>
      </c>
      <c r="F96" s="19" t="s">
        <v>540</v>
      </c>
      <c r="G96" s="4"/>
      <c r="H96" s="20">
        <v>3.5</v>
      </c>
      <c r="K96" s="21" t="s">
        <v>564</v>
      </c>
      <c r="M96" s="62"/>
      <c r="O96" s="50">
        <v>560</v>
      </c>
      <c r="V96" s="24">
        <v>7748477</v>
      </c>
      <c r="Z96" s="14">
        <v>0</v>
      </c>
      <c r="AA96" s="19">
        <v>8985</v>
      </c>
      <c r="AB96" s="57">
        <v>41815</v>
      </c>
    </row>
    <row r="97" spans="1:28" ht="30" x14ac:dyDescent="0.25">
      <c r="A97" s="57">
        <v>41796</v>
      </c>
      <c r="B97" s="18" t="s">
        <v>119</v>
      </c>
      <c r="C97" s="19" t="s">
        <v>189</v>
      </c>
      <c r="D97" s="19" t="s">
        <v>216</v>
      </c>
      <c r="F97" s="19" t="s">
        <v>540</v>
      </c>
      <c r="G97" s="4"/>
      <c r="H97" s="20">
        <v>2.5</v>
      </c>
      <c r="K97" s="21" t="s">
        <v>600</v>
      </c>
      <c r="M97" s="62"/>
      <c r="O97" s="50">
        <v>400</v>
      </c>
      <c r="V97" s="24"/>
      <c r="Z97" s="14">
        <v>0</v>
      </c>
      <c r="AA97" s="19">
        <v>8856</v>
      </c>
      <c r="AB97" s="57">
        <v>41796</v>
      </c>
    </row>
    <row r="98" spans="1:28" ht="45" x14ac:dyDescent="0.25">
      <c r="A98" s="57">
        <v>41815</v>
      </c>
      <c r="B98" s="18" t="s">
        <v>119</v>
      </c>
      <c r="C98" s="19" t="s">
        <v>189</v>
      </c>
      <c r="D98" s="19" t="s">
        <v>216</v>
      </c>
      <c r="F98" s="19" t="s">
        <v>540</v>
      </c>
      <c r="G98" s="4"/>
      <c r="H98" s="20">
        <v>3.3</v>
      </c>
      <c r="K98" s="21" t="s">
        <v>561</v>
      </c>
      <c r="M98" s="62"/>
      <c r="O98" s="50">
        <v>528</v>
      </c>
      <c r="V98" s="24">
        <v>78240557</v>
      </c>
      <c r="Z98" s="14">
        <v>0</v>
      </c>
      <c r="AA98" s="19">
        <v>8859</v>
      </c>
      <c r="AB98" s="57">
        <v>41815</v>
      </c>
    </row>
    <row r="99" spans="1:28" ht="30" x14ac:dyDescent="0.25">
      <c r="A99" s="57">
        <v>41815</v>
      </c>
      <c r="B99" s="18" t="s">
        <v>119</v>
      </c>
      <c r="C99" s="19" t="s">
        <v>534</v>
      </c>
      <c r="D99" s="19" t="s">
        <v>216</v>
      </c>
      <c r="F99" s="19" t="s">
        <v>540</v>
      </c>
      <c r="G99" s="4"/>
      <c r="H99" s="20">
        <v>1.3</v>
      </c>
      <c r="K99" s="21" t="s">
        <v>544</v>
      </c>
      <c r="M99" s="62"/>
      <c r="O99" s="50">
        <v>208</v>
      </c>
      <c r="V99" s="24" t="s">
        <v>536</v>
      </c>
      <c r="Z99" s="14">
        <v>0</v>
      </c>
      <c r="AA99" s="19">
        <v>7709</v>
      </c>
      <c r="AB99" s="57">
        <v>41815</v>
      </c>
    </row>
    <row r="100" spans="1:28" ht="90" x14ac:dyDescent="0.25">
      <c r="A100" s="57">
        <v>41815</v>
      </c>
      <c r="B100" s="18" t="s">
        <v>119</v>
      </c>
      <c r="C100" s="19" t="s">
        <v>535</v>
      </c>
      <c r="D100" s="19" t="s">
        <v>539</v>
      </c>
      <c r="F100" s="19" t="s">
        <v>540</v>
      </c>
      <c r="G100" s="4"/>
      <c r="H100" s="20">
        <v>3.1</v>
      </c>
      <c r="K100" s="21" t="s">
        <v>565</v>
      </c>
      <c r="M100" s="62"/>
      <c r="O100" s="50">
        <v>496</v>
      </c>
      <c r="V100" s="24">
        <v>8139865</v>
      </c>
      <c r="Z100" s="14">
        <v>0</v>
      </c>
      <c r="AA100" s="19">
        <v>4840</v>
      </c>
      <c r="AB100" s="57">
        <v>41815</v>
      </c>
    </row>
    <row r="101" spans="1:28" ht="30" x14ac:dyDescent="0.25">
      <c r="A101" s="57">
        <v>41815</v>
      </c>
      <c r="B101" s="18" t="s">
        <v>119</v>
      </c>
      <c r="C101" s="19" t="s">
        <v>489</v>
      </c>
      <c r="D101" s="19" t="s">
        <v>216</v>
      </c>
      <c r="F101" s="19" t="s">
        <v>540</v>
      </c>
      <c r="G101" s="4"/>
      <c r="H101" s="20">
        <v>0.3</v>
      </c>
      <c r="K101" s="21" t="s">
        <v>556</v>
      </c>
      <c r="M101" s="62"/>
      <c r="O101" s="50">
        <v>42</v>
      </c>
      <c r="V101" s="24">
        <v>8326037</v>
      </c>
      <c r="Z101" s="14">
        <v>0</v>
      </c>
      <c r="AA101" s="19">
        <v>5179</v>
      </c>
      <c r="AB101" s="57">
        <v>41815</v>
      </c>
    </row>
    <row r="102" spans="1:28" ht="30" x14ac:dyDescent="0.25">
      <c r="A102" s="57">
        <v>41796</v>
      </c>
      <c r="B102" s="18" t="s">
        <v>119</v>
      </c>
      <c r="C102" s="19" t="s">
        <v>165</v>
      </c>
      <c r="D102" s="19" t="s">
        <v>434</v>
      </c>
      <c r="F102" s="19" t="s">
        <v>540</v>
      </c>
      <c r="G102" s="4"/>
      <c r="H102" s="20">
        <v>3.5</v>
      </c>
      <c r="K102" s="21" t="s">
        <v>601</v>
      </c>
      <c r="M102" s="62"/>
      <c r="O102" s="50">
        <v>560</v>
      </c>
      <c r="V102" s="24"/>
      <c r="Z102" s="14">
        <v>0</v>
      </c>
      <c r="AA102" s="19">
        <v>6469</v>
      </c>
      <c r="AB102" s="57">
        <v>41796</v>
      </c>
    </row>
    <row r="103" spans="1:28" x14ac:dyDescent="0.25">
      <c r="M103" s="33">
        <f>SUM(M69:M101)</f>
        <v>0</v>
      </c>
      <c r="O103" s="45">
        <f>SUM(O2:O102)</f>
        <v>43822.51</v>
      </c>
    </row>
    <row r="106" spans="1:28" x14ac:dyDescent="0.25">
      <c r="L106" s="26" t="str">
        <f xml:space="preserve"> "Total " &amp; M1 &amp; " + " &amp; O1</f>
        <v>Total costo_boleto_q + costo_viaticos_q</v>
      </c>
      <c r="O106" s="35">
        <f>+O103+M103</f>
        <v>43822.51</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2"/>
  <sheetViews>
    <sheetView topLeftCell="H1" zoomScale="85" zoomScaleNormal="85" workbookViewId="0">
      <pane ySplit="1" topLeftCell="A27" activePane="bottomLeft" state="frozen"/>
      <selection pane="bottomLeft" activeCell="M35" sqref="M35:O35"/>
    </sheetView>
  </sheetViews>
  <sheetFormatPr baseColWidth="10" defaultRowHeight="15" x14ac:dyDescent="0.25"/>
  <cols>
    <col min="1" max="1" width="14.28515625" style="1" customWidth="1"/>
    <col min="2" max="2" width="20.28515625" style="2" customWidth="1"/>
    <col min="3" max="3" width="31.140625" style="13" customWidth="1"/>
    <col min="4" max="4" width="26" style="13" customWidth="1"/>
    <col min="5" max="5" width="11.5703125" style="27" bestFit="1" customWidth="1"/>
    <col min="6" max="6" width="29.28515625" style="2" bestFit="1" customWidth="1"/>
    <col min="7" max="7" width="18.5703125" style="2" customWidth="1"/>
    <col min="8" max="8" width="14.7109375" style="2" customWidth="1"/>
    <col min="9" max="9" width="25.28515625" style="13" bestFit="1" customWidth="1"/>
    <col min="10" max="10" width="29.42578125" style="13" bestFit="1" customWidth="1"/>
    <col min="11" max="11" width="48.42578125" style="2" bestFit="1" customWidth="1"/>
    <col min="12" max="12" width="17.7109375" style="13" bestFit="1" customWidth="1"/>
    <col min="13" max="13" width="14.85546875" style="27" bestFit="1" customWidth="1"/>
    <col min="14" max="14" width="16.85546875" style="13" bestFit="1" customWidth="1"/>
    <col min="15" max="15" width="15.7109375" style="3" bestFit="1" customWidth="1"/>
    <col min="16" max="16" width="24.28515625" style="13" bestFit="1" customWidth="1"/>
    <col min="17" max="17" width="17.140625" style="13" customWidth="1"/>
    <col min="18" max="18" width="16.7109375" style="13" customWidth="1"/>
    <col min="19" max="19" width="11.5703125" style="27" bestFit="1" customWidth="1"/>
    <col min="20" max="20" width="18.5703125" style="29" customWidth="1"/>
    <col min="21" max="21" width="16" style="13" customWidth="1"/>
    <col min="22" max="22" width="17.85546875" style="2" customWidth="1"/>
    <col min="23" max="23" width="13.28515625" style="13" customWidth="1"/>
    <col min="24" max="24" width="16" style="13" customWidth="1"/>
    <col min="25" max="25" width="16.85546875" style="13" customWidth="1"/>
    <col min="26" max="26" width="16.140625" style="2" customWidth="1"/>
    <col min="27" max="27" width="25.28515625" style="2" customWidth="1"/>
    <col min="28" max="28" width="14.5703125" style="2" customWidth="1"/>
    <col min="29" max="16384" width="11.42578125" style="13"/>
  </cols>
  <sheetData>
    <row r="1" spans="1:28" s="12" customFormat="1" x14ac:dyDescent="0.25">
      <c r="A1" s="5" t="s">
        <v>0</v>
      </c>
      <c r="B1" s="6" t="s">
        <v>1</v>
      </c>
      <c r="C1" s="6" t="s">
        <v>2</v>
      </c>
      <c r="D1" s="6" t="s">
        <v>3</v>
      </c>
      <c r="E1" s="26" t="s">
        <v>4</v>
      </c>
      <c r="F1" s="6" t="s">
        <v>5</v>
      </c>
      <c r="G1" s="6" t="s">
        <v>6</v>
      </c>
      <c r="H1" s="6" t="s">
        <v>7</v>
      </c>
      <c r="I1" s="12" t="s">
        <v>8</v>
      </c>
      <c r="J1" s="12" t="s">
        <v>9</v>
      </c>
      <c r="K1" s="6" t="s">
        <v>10</v>
      </c>
      <c r="L1" s="12" t="s">
        <v>11</v>
      </c>
      <c r="M1" s="26" t="s">
        <v>12</v>
      </c>
      <c r="N1" s="12" t="s">
        <v>13</v>
      </c>
      <c r="O1" s="7" t="s">
        <v>14</v>
      </c>
      <c r="P1" s="12" t="s">
        <v>15</v>
      </c>
      <c r="Q1" s="12" t="s">
        <v>16</v>
      </c>
      <c r="R1" s="12" t="s">
        <v>17</v>
      </c>
      <c r="S1" s="26" t="s">
        <v>18</v>
      </c>
      <c r="T1" s="28" t="s">
        <v>19</v>
      </c>
      <c r="U1" s="12" t="s">
        <v>20</v>
      </c>
      <c r="V1" s="6" t="s">
        <v>21</v>
      </c>
      <c r="W1" s="12" t="s">
        <v>35</v>
      </c>
      <c r="X1" s="12" t="s">
        <v>22</v>
      </c>
      <c r="Y1" s="12" t="s">
        <v>23</v>
      </c>
      <c r="Z1" s="6" t="s">
        <v>24</v>
      </c>
      <c r="AA1" s="6" t="s">
        <v>25</v>
      </c>
      <c r="AB1" s="6" t="s">
        <v>26</v>
      </c>
    </row>
    <row r="2" spans="1:28" s="9" customFormat="1" ht="30" x14ac:dyDescent="0.25">
      <c r="A2" s="23">
        <v>41849</v>
      </c>
      <c r="B2" s="18" t="s">
        <v>119</v>
      </c>
      <c r="C2" s="19" t="s">
        <v>165</v>
      </c>
      <c r="D2" s="19" t="s">
        <v>434</v>
      </c>
      <c r="E2" s="10"/>
      <c r="F2" s="19" t="s">
        <v>73</v>
      </c>
      <c r="G2" s="19" t="s">
        <v>86</v>
      </c>
      <c r="H2" s="20">
        <v>3.5</v>
      </c>
      <c r="K2" s="21" t="s">
        <v>501</v>
      </c>
      <c r="M2" s="50">
        <v>100</v>
      </c>
      <c r="O2" s="50">
        <v>560</v>
      </c>
      <c r="S2" s="10"/>
      <c r="T2" s="11"/>
      <c r="V2" s="18">
        <v>9907092</v>
      </c>
      <c r="Z2" s="14">
        <v>0</v>
      </c>
      <c r="AA2" s="19">
        <v>6475</v>
      </c>
      <c r="AB2" s="23">
        <v>41849</v>
      </c>
    </row>
    <row r="3" spans="1:28" s="9" customFormat="1" ht="30" x14ac:dyDescent="0.25">
      <c r="A3" s="23">
        <v>41849</v>
      </c>
      <c r="B3" s="18" t="s">
        <v>119</v>
      </c>
      <c r="C3" s="19" t="s">
        <v>210</v>
      </c>
      <c r="D3" s="19" t="s">
        <v>357</v>
      </c>
      <c r="E3" s="10"/>
      <c r="F3" s="19" t="s">
        <v>73</v>
      </c>
      <c r="G3" s="19" t="s">
        <v>86</v>
      </c>
      <c r="H3" s="20">
        <v>1.3</v>
      </c>
      <c r="K3" s="21" t="s">
        <v>502</v>
      </c>
      <c r="M3" s="50">
        <v>0</v>
      </c>
      <c r="O3" s="50">
        <v>208</v>
      </c>
      <c r="S3" s="10"/>
      <c r="T3" s="11"/>
      <c r="V3" s="18">
        <v>6102417</v>
      </c>
      <c r="Z3" s="14">
        <v>0</v>
      </c>
      <c r="AA3" s="19">
        <v>4917</v>
      </c>
      <c r="AB3" s="23">
        <v>41849</v>
      </c>
    </row>
    <row r="4" spans="1:28" s="9" customFormat="1" ht="30" x14ac:dyDescent="0.25">
      <c r="A4" s="23">
        <v>41849</v>
      </c>
      <c r="B4" s="18" t="s">
        <v>119</v>
      </c>
      <c r="C4" s="19" t="s">
        <v>341</v>
      </c>
      <c r="D4" s="19" t="s">
        <v>216</v>
      </c>
      <c r="E4" s="10"/>
      <c r="F4" s="19" t="s">
        <v>73</v>
      </c>
      <c r="G4" s="19" t="s">
        <v>86</v>
      </c>
      <c r="H4" s="20">
        <v>2.1</v>
      </c>
      <c r="K4" s="21" t="s">
        <v>502</v>
      </c>
      <c r="M4" s="50">
        <v>55</v>
      </c>
      <c r="O4" s="50">
        <v>336</v>
      </c>
      <c r="S4" s="10"/>
      <c r="T4" s="11"/>
      <c r="V4" s="18">
        <v>9543333</v>
      </c>
      <c r="Z4" s="14">
        <v>0</v>
      </c>
      <c r="AA4" s="19">
        <v>7173</v>
      </c>
      <c r="AB4" s="23">
        <v>41849</v>
      </c>
    </row>
    <row r="5" spans="1:28" s="9" customFormat="1" ht="45" x14ac:dyDescent="0.25">
      <c r="A5" s="23">
        <v>41849</v>
      </c>
      <c r="B5" s="18" t="s">
        <v>119</v>
      </c>
      <c r="C5" s="19" t="s">
        <v>61</v>
      </c>
      <c r="D5" s="19" t="s">
        <v>216</v>
      </c>
      <c r="E5" s="10"/>
      <c r="F5" s="19" t="s">
        <v>77</v>
      </c>
      <c r="G5" s="19" t="s">
        <v>494</v>
      </c>
      <c r="H5" s="20">
        <v>4.5</v>
      </c>
      <c r="K5" s="21" t="s">
        <v>118</v>
      </c>
      <c r="M5" s="50">
        <v>0</v>
      </c>
      <c r="O5" s="50">
        <v>630</v>
      </c>
      <c r="S5" s="10"/>
      <c r="T5" s="11"/>
      <c r="V5" s="18">
        <v>17421934</v>
      </c>
      <c r="Z5" s="14">
        <v>0</v>
      </c>
      <c r="AA5" s="19">
        <v>8977</v>
      </c>
      <c r="AB5" s="23">
        <v>41849</v>
      </c>
    </row>
    <row r="6" spans="1:28" s="9" customFormat="1" ht="45" x14ac:dyDescent="0.25">
      <c r="A6" s="23">
        <v>41849</v>
      </c>
      <c r="B6" s="18" t="s">
        <v>119</v>
      </c>
      <c r="C6" s="19" t="s">
        <v>479</v>
      </c>
      <c r="D6" s="19" t="s">
        <v>491</v>
      </c>
      <c r="E6" s="10"/>
      <c r="F6" s="19" t="s">
        <v>244</v>
      </c>
      <c r="G6" s="19" t="s">
        <v>495</v>
      </c>
      <c r="H6" s="20">
        <v>2.15</v>
      </c>
      <c r="K6" s="21" t="s">
        <v>503</v>
      </c>
      <c r="M6" s="50">
        <v>0</v>
      </c>
      <c r="O6" s="50">
        <v>344</v>
      </c>
      <c r="S6" s="10"/>
      <c r="T6" s="11"/>
      <c r="V6" s="18">
        <v>11846380</v>
      </c>
      <c r="Z6" s="14">
        <v>0</v>
      </c>
      <c r="AA6" s="19">
        <v>8978</v>
      </c>
      <c r="AB6" s="23">
        <v>41849</v>
      </c>
    </row>
    <row r="7" spans="1:28" s="9" customFormat="1" ht="30" x14ac:dyDescent="0.25">
      <c r="A7" s="23">
        <v>41849</v>
      </c>
      <c r="B7" s="18" t="s">
        <v>119</v>
      </c>
      <c r="C7" s="19" t="s">
        <v>480</v>
      </c>
      <c r="D7" s="19" t="s">
        <v>358</v>
      </c>
      <c r="E7" s="10"/>
      <c r="F7" s="19" t="s">
        <v>73</v>
      </c>
      <c r="G7" s="19" t="s">
        <v>86</v>
      </c>
      <c r="H7" s="20">
        <v>2.15</v>
      </c>
      <c r="K7" s="21" t="s">
        <v>504</v>
      </c>
      <c r="M7" s="50">
        <v>0</v>
      </c>
      <c r="O7" s="50">
        <v>344</v>
      </c>
      <c r="S7" s="10"/>
      <c r="T7" s="11"/>
      <c r="V7" s="18">
        <v>68086733</v>
      </c>
      <c r="Z7" s="14">
        <v>0</v>
      </c>
      <c r="AA7" s="19">
        <v>6625</v>
      </c>
      <c r="AB7" s="23">
        <v>41849</v>
      </c>
    </row>
    <row r="8" spans="1:28" s="9" customFormat="1" ht="30" x14ac:dyDescent="0.25">
      <c r="A8" s="23">
        <v>41849</v>
      </c>
      <c r="B8" s="18" t="s">
        <v>119</v>
      </c>
      <c r="C8" s="19" t="s">
        <v>210</v>
      </c>
      <c r="D8" s="19" t="s">
        <v>357</v>
      </c>
      <c r="E8" s="10"/>
      <c r="F8" s="19" t="s">
        <v>73</v>
      </c>
      <c r="G8" s="19" t="s">
        <v>86</v>
      </c>
      <c r="H8" s="20">
        <v>2.2999999999999998</v>
      </c>
      <c r="K8" s="21" t="s">
        <v>505</v>
      </c>
      <c r="M8" s="50">
        <v>35</v>
      </c>
      <c r="O8" s="50">
        <v>368</v>
      </c>
      <c r="S8" s="10"/>
      <c r="T8" s="11"/>
      <c r="V8" s="18">
        <v>6102417</v>
      </c>
      <c r="Z8" s="14">
        <v>0</v>
      </c>
      <c r="AA8" s="19">
        <v>4925</v>
      </c>
      <c r="AB8" s="23">
        <v>41849</v>
      </c>
    </row>
    <row r="9" spans="1:28" s="9" customFormat="1" ht="75" x14ac:dyDescent="0.25">
      <c r="A9" s="23">
        <v>41849</v>
      </c>
      <c r="B9" s="18" t="s">
        <v>119</v>
      </c>
      <c r="C9" s="19" t="s">
        <v>481</v>
      </c>
      <c r="D9" s="19" t="s">
        <v>356</v>
      </c>
      <c r="E9" s="10"/>
      <c r="F9" s="19" t="s">
        <v>73</v>
      </c>
      <c r="G9" s="19" t="s">
        <v>86</v>
      </c>
      <c r="H9" s="20">
        <v>1.3</v>
      </c>
      <c r="K9" s="21" t="s">
        <v>506</v>
      </c>
      <c r="M9" s="50">
        <v>0</v>
      </c>
      <c r="O9" s="50">
        <v>208</v>
      </c>
      <c r="S9" s="10"/>
      <c r="T9" s="11"/>
      <c r="V9" s="18">
        <v>5796377</v>
      </c>
      <c r="Z9" s="14">
        <v>0</v>
      </c>
      <c r="AA9" s="19">
        <v>6519</v>
      </c>
      <c r="AB9" s="23">
        <v>41849</v>
      </c>
    </row>
    <row r="10" spans="1:28" s="9" customFormat="1" ht="60" x14ac:dyDescent="0.25">
      <c r="A10" s="23">
        <v>41849</v>
      </c>
      <c r="B10" s="18" t="s">
        <v>119</v>
      </c>
      <c r="C10" s="19" t="s">
        <v>165</v>
      </c>
      <c r="D10" s="19" t="s">
        <v>434</v>
      </c>
      <c r="E10" s="10"/>
      <c r="F10" s="19" t="s">
        <v>73</v>
      </c>
      <c r="G10" s="19" t="s">
        <v>86</v>
      </c>
      <c r="H10" s="20">
        <v>1.3</v>
      </c>
      <c r="K10" s="21" t="s">
        <v>507</v>
      </c>
      <c r="M10" s="50">
        <v>0</v>
      </c>
      <c r="O10" s="50">
        <v>208</v>
      </c>
      <c r="S10" s="10"/>
      <c r="T10" s="11"/>
      <c r="V10" s="18">
        <v>9907092</v>
      </c>
      <c r="Z10" s="14">
        <v>0</v>
      </c>
      <c r="AA10" s="19">
        <v>6478</v>
      </c>
      <c r="AB10" s="23">
        <v>41849</v>
      </c>
    </row>
    <row r="11" spans="1:28" s="9" customFormat="1" ht="30" x14ac:dyDescent="0.25">
      <c r="A11" s="23">
        <v>41849</v>
      </c>
      <c r="B11" s="18" t="s">
        <v>119</v>
      </c>
      <c r="C11" s="19" t="s">
        <v>126</v>
      </c>
      <c r="D11" s="19" t="s">
        <v>216</v>
      </c>
      <c r="E11" s="10"/>
      <c r="F11" s="19" t="s">
        <v>73</v>
      </c>
      <c r="G11" s="19" t="s">
        <v>86</v>
      </c>
      <c r="H11" s="20">
        <v>1.3</v>
      </c>
      <c r="K11" s="21" t="s">
        <v>508</v>
      </c>
      <c r="M11" s="50">
        <v>0</v>
      </c>
      <c r="O11" s="50">
        <v>182</v>
      </c>
      <c r="S11" s="10"/>
      <c r="T11" s="11"/>
      <c r="V11" s="18">
        <v>35783591</v>
      </c>
      <c r="Z11" s="14">
        <v>0</v>
      </c>
      <c r="AA11" s="19">
        <v>6480</v>
      </c>
      <c r="AB11" s="23">
        <v>41849</v>
      </c>
    </row>
    <row r="12" spans="1:28" s="9" customFormat="1" ht="60" x14ac:dyDescent="0.25">
      <c r="A12" s="23">
        <v>41849</v>
      </c>
      <c r="B12" s="18" t="s">
        <v>119</v>
      </c>
      <c r="C12" s="19" t="s">
        <v>482</v>
      </c>
      <c r="D12" s="19" t="s">
        <v>217</v>
      </c>
      <c r="E12" s="10"/>
      <c r="F12" s="19" t="s">
        <v>73</v>
      </c>
      <c r="G12" s="19" t="s">
        <v>86</v>
      </c>
      <c r="H12" s="20">
        <v>2.2999999999999998</v>
      </c>
      <c r="K12" s="21" t="s">
        <v>509</v>
      </c>
      <c r="M12" s="50">
        <v>60</v>
      </c>
      <c r="O12" s="50">
        <v>368</v>
      </c>
      <c r="S12" s="10"/>
      <c r="T12" s="11"/>
      <c r="V12" s="18">
        <v>14207958</v>
      </c>
      <c r="Z12" s="14">
        <v>0</v>
      </c>
      <c r="AA12" s="19">
        <v>8862</v>
      </c>
      <c r="AB12" s="23">
        <v>41849</v>
      </c>
    </row>
    <row r="13" spans="1:28" s="9" customFormat="1" ht="30" x14ac:dyDescent="0.25">
      <c r="A13" s="23">
        <v>41849</v>
      </c>
      <c r="B13" s="18" t="s">
        <v>119</v>
      </c>
      <c r="C13" s="19" t="s">
        <v>483</v>
      </c>
      <c r="D13" s="19" t="s">
        <v>221</v>
      </c>
      <c r="E13" s="10"/>
      <c r="F13" s="19" t="s">
        <v>73</v>
      </c>
      <c r="G13" s="19" t="s">
        <v>86</v>
      </c>
      <c r="H13" s="20">
        <v>0.3</v>
      </c>
      <c r="K13" s="21" t="s">
        <v>505</v>
      </c>
      <c r="M13" s="50">
        <v>35</v>
      </c>
      <c r="O13" s="50">
        <v>48</v>
      </c>
      <c r="S13" s="10"/>
      <c r="T13" s="11"/>
      <c r="V13" s="18">
        <v>1662104</v>
      </c>
      <c r="Z13" s="14">
        <v>0</v>
      </c>
      <c r="AA13" s="19">
        <v>7711</v>
      </c>
      <c r="AB13" s="23">
        <v>41849</v>
      </c>
    </row>
    <row r="14" spans="1:28" s="9" customFormat="1" ht="30" x14ac:dyDescent="0.25">
      <c r="A14" s="23">
        <v>41849</v>
      </c>
      <c r="B14" s="18" t="s">
        <v>119</v>
      </c>
      <c r="C14" s="19" t="s">
        <v>326</v>
      </c>
      <c r="D14" s="19" t="s">
        <v>216</v>
      </c>
      <c r="E14" s="10"/>
      <c r="F14" s="19" t="s">
        <v>73</v>
      </c>
      <c r="G14" s="19" t="s">
        <v>86</v>
      </c>
      <c r="H14" s="20">
        <v>2.2999999999999998</v>
      </c>
      <c r="K14" s="21" t="s">
        <v>508</v>
      </c>
      <c r="M14" s="50">
        <v>0</v>
      </c>
      <c r="O14" s="50">
        <v>322</v>
      </c>
      <c r="S14" s="10"/>
      <c r="T14" s="11"/>
      <c r="V14" s="18">
        <v>43108628</v>
      </c>
      <c r="Z14" s="14">
        <v>0</v>
      </c>
      <c r="AA14" s="19">
        <v>4926</v>
      </c>
      <c r="AB14" s="23">
        <v>41849</v>
      </c>
    </row>
    <row r="15" spans="1:28" s="9" customFormat="1" ht="30" x14ac:dyDescent="0.25">
      <c r="A15" s="23">
        <v>41849</v>
      </c>
      <c r="B15" s="18" t="s">
        <v>119</v>
      </c>
      <c r="C15" s="19" t="s">
        <v>484</v>
      </c>
      <c r="D15" s="19" t="s">
        <v>69</v>
      </c>
      <c r="E15" s="10"/>
      <c r="F15" s="19" t="s">
        <v>73</v>
      </c>
      <c r="G15" s="19" t="s">
        <v>86</v>
      </c>
      <c r="H15" s="20">
        <v>2.2999999999999998</v>
      </c>
      <c r="K15" s="21" t="s">
        <v>508</v>
      </c>
      <c r="M15" s="50">
        <v>0</v>
      </c>
      <c r="O15" s="50">
        <v>368</v>
      </c>
      <c r="S15" s="10"/>
      <c r="T15" s="11"/>
      <c r="V15" s="18">
        <v>39818799</v>
      </c>
      <c r="Z15" s="14">
        <v>0</v>
      </c>
      <c r="AA15" s="19">
        <v>8865</v>
      </c>
      <c r="AB15" s="23">
        <v>41849</v>
      </c>
    </row>
    <row r="16" spans="1:28" s="9" customFormat="1" ht="30" x14ac:dyDescent="0.25">
      <c r="A16" s="23">
        <v>41849</v>
      </c>
      <c r="B16" s="18" t="s">
        <v>119</v>
      </c>
      <c r="C16" s="19" t="s">
        <v>189</v>
      </c>
      <c r="D16" s="19" t="s">
        <v>216</v>
      </c>
      <c r="E16" s="10"/>
      <c r="F16" s="19" t="s">
        <v>73</v>
      </c>
      <c r="G16" s="19" t="s">
        <v>86</v>
      </c>
      <c r="H16" s="20">
        <v>2.2999999999999998</v>
      </c>
      <c r="K16" s="21" t="s">
        <v>508</v>
      </c>
      <c r="M16" s="50">
        <v>0</v>
      </c>
      <c r="O16" s="50">
        <v>368</v>
      </c>
      <c r="S16" s="10"/>
      <c r="T16" s="11"/>
      <c r="V16" s="18">
        <v>78240557</v>
      </c>
      <c r="Z16" s="14">
        <v>0</v>
      </c>
      <c r="AA16" s="19">
        <v>8863</v>
      </c>
      <c r="AB16" s="23">
        <v>41849</v>
      </c>
    </row>
    <row r="17" spans="1:28" s="9" customFormat="1" ht="45" x14ac:dyDescent="0.25">
      <c r="A17" s="23">
        <v>41849</v>
      </c>
      <c r="B17" s="18" t="s">
        <v>119</v>
      </c>
      <c r="C17" s="19" t="s">
        <v>485</v>
      </c>
      <c r="D17" s="19" t="s">
        <v>216</v>
      </c>
      <c r="E17" s="10"/>
      <c r="F17" s="19" t="s">
        <v>73</v>
      </c>
      <c r="G17" s="19" t="s">
        <v>86</v>
      </c>
      <c r="H17" s="20">
        <v>2.2999999999999998</v>
      </c>
      <c r="K17" s="21" t="s">
        <v>510</v>
      </c>
      <c r="M17" s="50">
        <v>0</v>
      </c>
      <c r="O17" s="50">
        <v>322</v>
      </c>
      <c r="S17" s="10"/>
      <c r="T17" s="11"/>
      <c r="V17" s="18">
        <v>62606654</v>
      </c>
      <c r="Z17" s="14">
        <v>0</v>
      </c>
      <c r="AA17" s="19">
        <v>8864</v>
      </c>
      <c r="AB17" s="23">
        <v>41849</v>
      </c>
    </row>
    <row r="18" spans="1:28" s="9" customFormat="1" ht="30" x14ac:dyDescent="0.25">
      <c r="A18" s="23">
        <v>41849</v>
      </c>
      <c r="B18" s="18" t="s">
        <v>119</v>
      </c>
      <c r="C18" s="19" t="s">
        <v>486</v>
      </c>
      <c r="D18" s="19" t="s">
        <v>216</v>
      </c>
      <c r="E18" s="10"/>
      <c r="F18" s="19" t="s">
        <v>73</v>
      </c>
      <c r="G18" s="19" t="s">
        <v>86</v>
      </c>
      <c r="H18" s="20">
        <v>0.3</v>
      </c>
      <c r="K18" s="21" t="s">
        <v>508</v>
      </c>
      <c r="M18" s="50">
        <v>0</v>
      </c>
      <c r="O18" s="50">
        <v>42</v>
      </c>
      <c r="S18" s="10"/>
      <c r="T18" s="11"/>
      <c r="V18" s="18">
        <v>66188415</v>
      </c>
      <c r="Z18" s="14">
        <v>0</v>
      </c>
      <c r="AA18" s="19">
        <v>7710</v>
      </c>
      <c r="AB18" s="23">
        <v>41849</v>
      </c>
    </row>
    <row r="19" spans="1:28" s="9" customFormat="1" ht="45" x14ac:dyDescent="0.25">
      <c r="A19" s="23">
        <v>41849</v>
      </c>
      <c r="B19" s="18" t="s">
        <v>119</v>
      </c>
      <c r="C19" s="19" t="s">
        <v>487</v>
      </c>
      <c r="D19" s="19" t="s">
        <v>67</v>
      </c>
      <c r="E19" s="10"/>
      <c r="F19" s="19" t="s">
        <v>73</v>
      </c>
      <c r="G19" s="19" t="s">
        <v>87</v>
      </c>
      <c r="H19" s="20">
        <v>1.1499999999999999</v>
      </c>
      <c r="K19" s="21" t="s">
        <v>511</v>
      </c>
      <c r="M19" s="50">
        <v>0</v>
      </c>
      <c r="O19" s="50">
        <v>184</v>
      </c>
      <c r="S19" s="10"/>
      <c r="T19" s="11"/>
      <c r="V19" s="18">
        <v>1281755</v>
      </c>
      <c r="Z19" s="14">
        <v>0</v>
      </c>
      <c r="AA19" s="19">
        <v>8986</v>
      </c>
      <c r="AB19" s="23">
        <v>41849</v>
      </c>
    </row>
    <row r="20" spans="1:28" s="9" customFormat="1" ht="45" x14ac:dyDescent="0.25">
      <c r="A20" s="23">
        <v>41849</v>
      </c>
      <c r="B20" s="18" t="s">
        <v>119</v>
      </c>
      <c r="C20" s="19" t="s">
        <v>63</v>
      </c>
      <c r="D20" s="19" t="s">
        <v>216</v>
      </c>
      <c r="E20" s="10"/>
      <c r="F20" s="19" t="s">
        <v>77</v>
      </c>
      <c r="G20" s="19" t="s">
        <v>496</v>
      </c>
      <c r="H20" s="20">
        <v>4.5</v>
      </c>
      <c r="K20" s="21" t="s">
        <v>118</v>
      </c>
      <c r="M20" s="50">
        <v>0</v>
      </c>
      <c r="O20" s="50">
        <v>630</v>
      </c>
      <c r="S20" s="10"/>
      <c r="T20" s="11"/>
      <c r="V20" s="18" t="s">
        <v>98</v>
      </c>
      <c r="Z20" s="14">
        <v>0</v>
      </c>
      <c r="AA20" s="19">
        <v>8987</v>
      </c>
      <c r="AB20" s="23">
        <v>41849</v>
      </c>
    </row>
    <row r="21" spans="1:28" s="9" customFormat="1" ht="45" x14ac:dyDescent="0.25">
      <c r="A21" s="23">
        <v>41849</v>
      </c>
      <c r="B21" s="18" t="s">
        <v>119</v>
      </c>
      <c r="C21" s="19" t="s">
        <v>62</v>
      </c>
      <c r="D21" s="19" t="s">
        <v>130</v>
      </c>
      <c r="E21" s="10"/>
      <c r="F21" s="19" t="s">
        <v>77</v>
      </c>
      <c r="G21" s="19" t="s">
        <v>496</v>
      </c>
      <c r="H21" s="20">
        <v>4.5</v>
      </c>
      <c r="K21" s="21" t="s">
        <v>118</v>
      </c>
      <c r="M21" s="50">
        <v>0</v>
      </c>
      <c r="O21" s="50">
        <v>720</v>
      </c>
      <c r="S21" s="10"/>
      <c r="T21" s="11"/>
      <c r="V21" s="18">
        <v>64977765</v>
      </c>
      <c r="Z21" s="14">
        <v>0</v>
      </c>
      <c r="AA21" s="19">
        <v>9005</v>
      </c>
      <c r="AB21" s="23">
        <v>41849</v>
      </c>
    </row>
    <row r="22" spans="1:28" s="9" customFormat="1" ht="30" x14ac:dyDescent="0.25">
      <c r="A22" s="23">
        <v>41849</v>
      </c>
      <c r="B22" s="18" t="s">
        <v>119</v>
      </c>
      <c r="C22" s="19" t="s">
        <v>479</v>
      </c>
      <c r="D22" s="19" t="s">
        <v>491</v>
      </c>
      <c r="E22" s="10"/>
      <c r="F22" s="19" t="s">
        <v>244</v>
      </c>
      <c r="G22" s="19" t="s">
        <v>497</v>
      </c>
      <c r="H22" s="20">
        <v>0.35</v>
      </c>
      <c r="K22" s="21" t="s">
        <v>512</v>
      </c>
      <c r="M22" s="50">
        <v>0</v>
      </c>
      <c r="O22" s="50">
        <v>56</v>
      </c>
      <c r="S22" s="10"/>
      <c r="T22" s="11"/>
      <c r="V22" s="18">
        <v>11846380</v>
      </c>
      <c r="Z22" s="14">
        <v>0</v>
      </c>
      <c r="AA22" s="19">
        <v>8993</v>
      </c>
      <c r="AB22" s="23">
        <v>41849</v>
      </c>
    </row>
    <row r="23" spans="1:28" s="9" customFormat="1" ht="30" x14ac:dyDescent="0.25">
      <c r="A23" s="23">
        <v>41849</v>
      </c>
      <c r="B23" s="18" t="s">
        <v>119</v>
      </c>
      <c r="C23" s="19" t="s">
        <v>488</v>
      </c>
      <c r="D23" s="19" t="s">
        <v>492</v>
      </c>
      <c r="E23" s="10"/>
      <c r="F23" s="19" t="s">
        <v>362</v>
      </c>
      <c r="G23" s="19" t="s">
        <v>498</v>
      </c>
      <c r="H23" s="20">
        <v>0.5</v>
      </c>
      <c r="K23" s="21" t="s">
        <v>513</v>
      </c>
      <c r="M23" s="50">
        <v>0</v>
      </c>
      <c r="O23" s="50">
        <v>80</v>
      </c>
      <c r="S23" s="10"/>
      <c r="T23" s="11"/>
      <c r="V23" s="18" t="s">
        <v>490</v>
      </c>
      <c r="Z23" s="14">
        <v>0</v>
      </c>
      <c r="AA23" s="19">
        <v>8990</v>
      </c>
      <c r="AB23" s="23">
        <v>41849</v>
      </c>
    </row>
    <row r="24" spans="1:28" s="9" customFormat="1" ht="45" x14ac:dyDescent="0.25">
      <c r="A24" s="23">
        <v>41849</v>
      </c>
      <c r="B24" s="18" t="s">
        <v>119</v>
      </c>
      <c r="C24" s="19" t="s">
        <v>45</v>
      </c>
      <c r="D24" s="19" t="s">
        <v>66</v>
      </c>
      <c r="E24" s="10"/>
      <c r="F24" s="19" t="s">
        <v>72</v>
      </c>
      <c r="G24" s="19" t="s">
        <v>499</v>
      </c>
      <c r="H24" s="20">
        <v>4.3499999999999996</v>
      </c>
      <c r="K24" s="21" t="s">
        <v>455</v>
      </c>
      <c r="M24" s="50">
        <v>0</v>
      </c>
      <c r="O24" s="50">
        <v>696</v>
      </c>
      <c r="S24" s="10"/>
      <c r="T24" s="11"/>
      <c r="V24" s="18">
        <v>7720572</v>
      </c>
      <c r="Z24" s="14">
        <v>0</v>
      </c>
      <c r="AA24" s="19">
        <v>8998</v>
      </c>
      <c r="AB24" s="23">
        <v>41849</v>
      </c>
    </row>
    <row r="25" spans="1:28" s="9" customFormat="1" ht="45" x14ac:dyDescent="0.25">
      <c r="A25" s="23">
        <v>41849</v>
      </c>
      <c r="B25" s="18" t="s">
        <v>119</v>
      </c>
      <c r="C25" s="19" t="s">
        <v>331</v>
      </c>
      <c r="D25" s="19" t="s">
        <v>216</v>
      </c>
      <c r="E25" s="10"/>
      <c r="F25" s="19" t="s">
        <v>73</v>
      </c>
      <c r="G25" s="19" t="s">
        <v>500</v>
      </c>
      <c r="H25" s="20">
        <v>2.15</v>
      </c>
      <c r="K25" s="21" t="s">
        <v>514</v>
      </c>
      <c r="M25" s="50">
        <v>0</v>
      </c>
      <c r="O25" s="50">
        <v>344</v>
      </c>
      <c r="S25" s="10"/>
      <c r="T25" s="11"/>
      <c r="V25" s="18">
        <v>27426459</v>
      </c>
      <c r="Z25" s="14">
        <v>0</v>
      </c>
      <c r="AA25" s="19">
        <v>9022</v>
      </c>
      <c r="AB25" s="23">
        <v>41849</v>
      </c>
    </row>
    <row r="26" spans="1:28" s="9" customFormat="1" ht="45" x14ac:dyDescent="0.25">
      <c r="A26" s="23">
        <v>41849</v>
      </c>
      <c r="B26" s="18" t="s">
        <v>119</v>
      </c>
      <c r="C26" s="19" t="s">
        <v>48</v>
      </c>
      <c r="D26" s="19" t="s">
        <v>493</v>
      </c>
      <c r="E26" s="10"/>
      <c r="F26" s="19" t="s">
        <v>73</v>
      </c>
      <c r="G26" s="19" t="s">
        <v>500</v>
      </c>
      <c r="H26" s="20">
        <v>2.15</v>
      </c>
      <c r="K26" s="21" t="s">
        <v>514</v>
      </c>
      <c r="M26" s="50">
        <v>0</v>
      </c>
      <c r="O26" s="50">
        <v>344</v>
      </c>
      <c r="S26" s="10"/>
      <c r="T26" s="11"/>
      <c r="V26" s="18">
        <v>1582941</v>
      </c>
      <c r="Z26" s="14">
        <v>0</v>
      </c>
      <c r="AA26" s="19">
        <v>9000</v>
      </c>
      <c r="AB26" s="23">
        <v>41849</v>
      </c>
    </row>
    <row r="27" spans="1:28" s="9" customFormat="1" ht="30" x14ac:dyDescent="0.25">
      <c r="A27" s="23">
        <v>41849</v>
      </c>
      <c r="B27" s="18" t="s">
        <v>119</v>
      </c>
      <c r="C27" s="19" t="s">
        <v>342</v>
      </c>
      <c r="D27" s="19" t="s">
        <v>66</v>
      </c>
      <c r="E27" s="10"/>
      <c r="F27" s="19" t="s">
        <v>72</v>
      </c>
      <c r="G27" s="19" t="s">
        <v>250</v>
      </c>
      <c r="H27" s="20">
        <v>2.15</v>
      </c>
      <c r="K27" s="21" t="s">
        <v>455</v>
      </c>
      <c r="M27" s="50">
        <v>0</v>
      </c>
      <c r="O27" s="50">
        <v>344</v>
      </c>
      <c r="S27" s="10"/>
      <c r="T27" s="11"/>
      <c r="V27" s="18">
        <v>30863252</v>
      </c>
      <c r="Z27" s="14">
        <v>0</v>
      </c>
      <c r="AA27" s="19">
        <v>9003</v>
      </c>
      <c r="AB27" s="23">
        <v>41849</v>
      </c>
    </row>
    <row r="28" spans="1:28" s="9" customFormat="1" ht="60" x14ac:dyDescent="0.25">
      <c r="A28" s="23">
        <v>41849</v>
      </c>
      <c r="B28" s="18" t="s">
        <v>119</v>
      </c>
      <c r="C28" s="19" t="s">
        <v>489</v>
      </c>
      <c r="D28" s="19" t="s">
        <v>216</v>
      </c>
      <c r="E28" s="10"/>
      <c r="F28" s="19" t="s">
        <v>73</v>
      </c>
      <c r="G28" s="19" t="s">
        <v>86</v>
      </c>
      <c r="H28" s="20">
        <v>1.5</v>
      </c>
      <c r="K28" s="21" t="s">
        <v>515</v>
      </c>
      <c r="M28" s="50">
        <v>0</v>
      </c>
      <c r="O28" s="50">
        <v>210</v>
      </c>
      <c r="S28" s="10"/>
      <c r="T28" s="11"/>
      <c r="V28" s="18">
        <v>8326037</v>
      </c>
      <c r="Z28" s="14">
        <v>0</v>
      </c>
      <c r="AA28" s="19">
        <v>5180</v>
      </c>
      <c r="AB28" s="23">
        <v>41849</v>
      </c>
    </row>
    <row r="29" spans="1:28" s="9" customFormat="1" ht="30" x14ac:dyDescent="0.25">
      <c r="A29" s="23">
        <v>41849</v>
      </c>
      <c r="B29" s="18" t="s">
        <v>119</v>
      </c>
      <c r="C29" s="19" t="s">
        <v>43</v>
      </c>
      <c r="D29" s="19" t="s">
        <v>66</v>
      </c>
      <c r="E29" s="10"/>
      <c r="F29" s="19" t="s">
        <v>72</v>
      </c>
      <c r="G29" s="19" t="s">
        <v>250</v>
      </c>
      <c r="H29" s="20">
        <v>1.1499999999999999</v>
      </c>
      <c r="K29" s="21" t="s">
        <v>455</v>
      </c>
      <c r="M29" s="50">
        <v>0</v>
      </c>
      <c r="O29" s="50">
        <v>184</v>
      </c>
      <c r="S29" s="10"/>
      <c r="T29" s="11"/>
      <c r="V29" s="18">
        <v>3700852</v>
      </c>
      <c r="Z29" s="14">
        <v>0</v>
      </c>
      <c r="AA29" s="19">
        <v>9004</v>
      </c>
      <c r="AB29" s="23">
        <v>41849</v>
      </c>
    </row>
    <row r="30" spans="1:28" s="9" customFormat="1" ht="150" x14ac:dyDescent="0.25">
      <c r="A30" s="23">
        <v>41849</v>
      </c>
      <c r="B30" s="18" t="s">
        <v>119</v>
      </c>
      <c r="C30" s="19" t="s">
        <v>45</v>
      </c>
      <c r="D30" s="19" t="s">
        <v>66</v>
      </c>
      <c r="E30" s="10"/>
      <c r="F30" s="19" t="s">
        <v>72</v>
      </c>
      <c r="G30" s="19" t="s">
        <v>437</v>
      </c>
      <c r="H30" s="20">
        <v>1.5</v>
      </c>
      <c r="K30" s="21" t="s">
        <v>455</v>
      </c>
      <c r="M30" s="50">
        <v>0</v>
      </c>
      <c r="O30" s="50">
        <v>240</v>
      </c>
      <c r="S30" s="10"/>
      <c r="T30" s="11"/>
      <c r="V30" s="18">
        <v>7720572</v>
      </c>
      <c r="Z30" s="14">
        <v>0</v>
      </c>
      <c r="AA30" s="19">
        <v>9014</v>
      </c>
      <c r="AB30" s="23">
        <v>41849</v>
      </c>
    </row>
    <row r="31" spans="1:28" s="9" customFormat="1" ht="75" x14ac:dyDescent="0.25">
      <c r="A31" s="23">
        <v>41849</v>
      </c>
      <c r="B31" s="18" t="s">
        <v>119</v>
      </c>
      <c r="C31" s="19" t="s">
        <v>343</v>
      </c>
      <c r="D31" s="19" t="s">
        <v>216</v>
      </c>
      <c r="E31" s="10"/>
      <c r="F31" s="19" t="s">
        <v>73</v>
      </c>
      <c r="G31" s="19" t="s">
        <v>86</v>
      </c>
      <c r="H31" s="20">
        <v>1.5</v>
      </c>
      <c r="K31" s="21" t="s">
        <v>516</v>
      </c>
      <c r="M31" s="50">
        <v>0</v>
      </c>
      <c r="O31" s="50">
        <v>210</v>
      </c>
      <c r="S31" s="10"/>
      <c r="T31" s="11"/>
      <c r="V31" s="18">
        <v>16051483</v>
      </c>
      <c r="Z31" s="14">
        <v>0</v>
      </c>
      <c r="AA31" s="19">
        <v>6628</v>
      </c>
      <c r="AB31" s="23">
        <v>41849</v>
      </c>
    </row>
    <row r="32" spans="1:28" s="9" customFormat="1" ht="60" x14ac:dyDescent="0.25">
      <c r="A32" s="23">
        <v>41849</v>
      </c>
      <c r="B32" s="18" t="s">
        <v>119</v>
      </c>
      <c r="C32" s="19" t="s">
        <v>126</v>
      </c>
      <c r="D32" s="19" t="s">
        <v>216</v>
      </c>
      <c r="E32" s="10"/>
      <c r="F32" s="19" t="s">
        <v>73</v>
      </c>
      <c r="G32" s="19" t="s">
        <v>86</v>
      </c>
      <c r="H32" s="20">
        <v>1.5</v>
      </c>
      <c r="K32" s="21" t="s">
        <v>517</v>
      </c>
      <c r="M32" s="50">
        <v>0</v>
      </c>
      <c r="O32" s="50">
        <v>210</v>
      </c>
      <c r="S32" s="10"/>
      <c r="T32" s="11"/>
      <c r="V32" s="18">
        <v>35783591</v>
      </c>
      <c r="Z32" s="14">
        <v>0</v>
      </c>
      <c r="AA32" s="19">
        <v>6483</v>
      </c>
      <c r="AB32" s="23">
        <v>41849</v>
      </c>
    </row>
    <row r="33" spans="1:28" s="9" customFormat="1" ht="30" x14ac:dyDescent="0.25">
      <c r="A33" s="38"/>
      <c r="B33" s="18" t="s">
        <v>119</v>
      </c>
      <c r="C33" s="22" t="s">
        <v>518</v>
      </c>
      <c r="D33" s="22" t="s">
        <v>216</v>
      </c>
      <c r="E33" s="10"/>
      <c r="F33" s="24" t="s">
        <v>120</v>
      </c>
      <c r="G33" s="22" t="s">
        <v>520</v>
      </c>
      <c r="H33" s="22">
        <v>10</v>
      </c>
      <c r="K33" s="55" t="s">
        <v>521</v>
      </c>
      <c r="M33" s="56">
        <v>14058.75</v>
      </c>
      <c r="O33" s="50">
        <v>0</v>
      </c>
      <c r="S33" s="10"/>
      <c r="T33" s="11"/>
      <c r="V33" s="22">
        <v>3909360</v>
      </c>
      <c r="Z33" s="14">
        <v>1</v>
      </c>
      <c r="AA33" s="19"/>
      <c r="AB33" s="38"/>
    </row>
    <row r="34" spans="1:28" s="9" customFormat="1" ht="30" x14ac:dyDescent="0.25">
      <c r="A34" s="38"/>
      <c r="B34" s="18" t="s">
        <v>119</v>
      </c>
      <c r="C34" s="22" t="s">
        <v>519</v>
      </c>
      <c r="D34" s="22" t="s">
        <v>216</v>
      </c>
      <c r="E34" s="10"/>
      <c r="F34" s="24" t="s">
        <v>120</v>
      </c>
      <c r="G34" s="22" t="s">
        <v>520</v>
      </c>
      <c r="H34" s="22">
        <v>10</v>
      </c>
      <c r="K34" s="55" t="s">
        <v>521</v>
      </c>
      <c r="M34" s="56">
        <v>14058.75</v>
      </c>
      <c r="O34" s="50">
        <v>0</v>
      </c>
      <c r="S34" s="10"/>
      <c r="T34" s="11"/>
      <c r="V34" s="22">
        <v>950645</v>
      </c>
      <c r="Z34" s="14">
        <v>1</v>
      </c>
      <c r="AA34" s="19"/>
      <c r="AB34" s="38"/>
    </row>
    <row r="35" spans="1:28" x14ac:dyDescent="0.25">
      <c r="M35" s="35">
        <f>SUM(M2:M34)</f>
        <v>28402.5</v>
      </c>
      <c r="O35" s="35">
        <f>SUM(O2:O34)</f>
        <v>9678</v>
      </c>
    </row>
    <row r="40" spans="1:28" x14ac:dyDescent="0.25">
      <c r="L40" s="26" t="str">
        <f xml:space="preserve"> "Total " &amp; M1 &amp; " + " &amp; O1</f>
        <v>Total costo_boleto_q + costo_viaticos_q</v>
      </c>
      <c r="M40" s="26"/>
      <c r="N40" s="12"/>
      <c r="O40" s="45">
        <f>+O35+M35</f>
        <v>38080.5</v>
      </c>
    </row>
    <row r="42" spans="1:28" x14ac:dyDescent="0.25">
      <c r="O42" s="45" t="s">
        <v>522</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4"/>
  <sheetViews>
    <sheetView topLeftCell="J1" zoomScale="85" zoomScaleNormal="85" workbookViewId="0">
      <pane ySplit="1" topLeftCell="A42" activePane="bottomLeft" state="frozen"/>
      <selection pane="bottomLeft" activeCell="O58" sqref="O58"/>
    </sheetView>
  </sheetViews>
  <sheetFormatPr baseColWidth="10" defaultRowHeight="15" x14ac:dyDescent="0.25"/>
  <cols>
    <col min="1" max="1" width="14.28515625" style="1" customWidth="1"/>
    <col min="2" max="2" width="20.28515625" style="2" customWidth="1"/>
    <col min="3" max="3" width="31.140625" style="13" customWidth="1"/>
    <col min="4" max="4" width="26" style="13" customWidth="1"/>
    <col min="5" max="5" width="11.5703125" style="27" bestFit="1" customWidth="1"/>
    <col min="6" max="6" width="29.28515625" style="2" bestFit="1" customWidth="1"/>
    <col min="7" max="7" width="42.28515625" style="2" customWidth="1"/>
    <col min="8" max="8" width="14.7109375" style="2" customWidth="1"/>
    <col min="9" max="9" width="25.28515625" style="13" bestFit="1" customWidth="1"/>
    <col min="10" max="10" width="29.42578125" style="13" bestFit="1" customWidth="1"/>
    <col min="11" max="11" width="48.42578125" style="2" bestFit="1" customWidth="1"/>
    <col min="12" max="12" width="17.7109375" style="13" bestFit="1" customWidth="1"/>
    <col min="13" max="13" width="14.85546875" style="27" bestFit="1" customWidth="1"/>
    <col min="14" max="14" width="16.85546875" style="13" bestFit="1" customWidth="1"/>
    <col min="15" max="15" width="15.7109375" style="3" bestFit="1" customWidth="1"/>
    <col min="16" max="16" width="24.28515625" style="13" bestFit="1" customWidth="1"/>
    <col min="17" max="17" width="17.140625" style="13" customWidth="1"/>
    <col min="18" max="18" width="16.7109375" style="13" customWidth="1"/>
    <col min="19" max="19" width="11.5703125" style="27" bestFit="1" customWidth="1"/>
    <col min="20" max="20" width="18.5703125" style="29" customWidth="1"/>
    <col min="21" max="21" width="16" style="13" customWidth="1"/>
    <col min="22" max="22" width="17.85546875" style="2" customWidth="1"/>
    <col min="23" max="23" width="13.28515625" style="13" customWidth="1"/>
    <col min="24" max="24" width="16" style="13" customWidth="1"/>
    <col min="25" max="25" width="16.85546875" style="13" customWidth="1"/>
    <col min="26" max="26" width="16.140625" style="2" customWidth="1"/>
    <col min="27" max="27" width="25.28515625" style="2" customWidth="1"/>
    <col min="28" max="28" width="14.5703125" style="2" customWidth="1"/>
    <col min="29" max="16384" width="11.42578125" style="13"/>
  </cols>
  <sheetData>
    <row r="1" spans="1:28" s="12" customFormat="1" x14ac:dyDescent="0.25">
      <c r="A1" s="5" t="s">
        <v>0</v>
      </c>
      <c r="B1" s="6" t="s">
        <v>1</v>
      </c>
      <c r="C1" s="6" t="s">
        <v>2</v>
      </c>
      <c r="D1" s="6" t="s">
        <v>3</v>
      </c>
      <c r="E1" s="26" t="s">
        <v>4</v>
      </c>
      <c r="F1" s="6" t="s">
        <v>5</v>
      </c>
      <c r="G1" s="6" t="s">
        <v>6</v>
      </c>
      <c r="H1" s="6" t="s">
        <v>7</v>
      </c>
      <c r="I1" s="12" t="s">
        <v>8</v>
      </c>
      <c r="J1" s="12" t="s">
        <v>9</v>
      </c>
      <c r="K1" s="6" t="s">
        <v>10</v>
      </c>
      <c r="L1" s="12" t="s">
        <v>11</v>
      </c>
      <c r="M1" s="26" t="s">
        <v>12</v>
      </c>
      <c r="N1" s="12" t="s">
        <v>13</v>
      </c>
      <c r="O1" s="7" t="s">
        <v>14</v>
      </c>
      <c r="P1" s="12" t="s">
        <v>15</v>
      </c>
      <c r="Q1" s="12" t="s">
        <v>16</v>
      </c>
      <c r="R1" s="12" t="s">
        <v>17</v>
      </c>
      <c r="S1" s="26" t="s">
        <v>18</v>
      </c>
      <c r="T1" s="28" t="s">
        <v>19</v>
      </c>
      <c r="U1" s="12" t="s">
        <v>20</v>
      </c>
      <c r="V1" s="6" t="s">
        <v>21</v>
      </c>
      <c r="W1" s="12" t="s">
        <v>35</v>
      </c>
      <c r="X1" s="12" t="s">
        <v>22</v>
      </c>
      <c r="Y1" s="12" t="s">
        <v>23</v>
      </c>
      <c r="Z1" s="6" t="s">
        <v>24</v>
      </c>
      <c r="AA1" s="6" t="s">
        <v>25</v>
      </c>
      <c r="AB1" s="6" t="s">
        <v>26</v>
      </c>
    </row>
    <row r="2" spans="1:28" s="9" customFormat="1" ht="45" x14ac:dyDescent="0.25">
      <c r="A2" s="23">
        <v>41878</v>
      </c>
      <c r="B2" s="18" t="s">
        <v>119</v>
      </c>
      <c r="C2" s="19" t="s">
        <v>346</v>
      </c>
      <c r="D2" s="19" t="s">
        <v>216</v>
      </c>
      <c r="E2" s="10"/>
      <c r="F2" s="19" t="s">
        <v>365</v>
      </c>
      <c r="G2" s="19" t="s">
        <v>436</v>
      </c>
      <c r="H2" s="20">
        <v>0.7</v>
      </c>
      <c r="K2" s="21" t="s">
        <v>454</v>
      </c>
      <c r="M2" s="30"/>
      <c r="O2" s="50">
        <v>112</v>
      </c>
      <c r="S2" s="10"/>
      <c r="T2" s="11"/>
      <c r="V2" s="18">
        <v>49495860</v>
      </c>
      <c r="Z2" s="14">
        <v>0</v>
      </c>
      <c r="AA2" s="19">
        <v>9002</v>
      </c>
      <c r="AB2" s="23">
        <v>41878</v>
      </c>
    </row>
    <row r="3" spans="1:28" s="9" customFormat="1" ht="30" x14ac:dyDescent="0.25">
      <c r="A3" s="23">
        <v>41878</v>
      </c>
      <c r="B3" s="18" t="s">
        <v>119</v>
      </c>
      <c r="C3" s="19" t="s">
        <v>201</v>
      </c>
      <c r="D3" s="19" t="s">
        <v>66</v>
      </c>
      <c r="E3" s="10"/>
      <c r="F3" s="19" t="s">
        <v>72</v>
      </c>
      <c r="G3" s="19" t="s">
        <v>250</v>
      </c>
      <c r="H3" s="20">
        <v>1</v>
      </c>
      <c r="K3" s="21" t="s">
        <v>455</v>
      </c>
      <c r="M3" s="30"/>
      <c r="O3" s="50">
        <v>160</v>
      </c>
      <c r="S3" s="10"/>
      <c r="T3" s="11"/>
      <c r="V3" s="18">
        <v>2950251</v>
      </c>
      <c r="Z3" s="14">
        <v>0</v>
      </c>
      <c r="AA3" s="19">
        <v>9033</v>
      </c>
      <c r="AB3" s="23">
        <v>41878</v>
      </c>
    </row>
    <row r="4" spans="1:28" s="9" customFormat="1" ht="60" x14ac:dyDescent="0.25">
      <c r="A4" s="23">
        <v>41878</v>
      </c>
      <c r="B4" s="18" t="s">
        <v>119</v>
      </c>
      <c r="C4" s="19" t="s">
        <v>428</v>
      </c>
      <c r="D4" s="19" t="s">
        <v>216</v>
      </c>
      <c r="E4" s="10"/>
      <c r="F4" s="19" t="s">
        <v>77</v>
      </c>
      <c r="G4" s="19" t="s">
        <v>437</v>
      </c>
      <c r="H4" s="20">
        <v>1.5</v>
      </c>
      <c r="K4" s="21" t="s">
        <v>456</v>
      </c>
      <c r="M4" s="30"/>
      <c r="O4" s="50">
        <v>240</v>
      </c>
      <c r="S4" s="10"/>
      <c r="T4" s="11"/>
      <c r="V4" s="18">
        <v>1104217</v>
      </c>
      <c r="Z4" s="14">
        <v>0</v>
      </c>
      <c r="AA4" s="19">
        <v>9049</v>
      </c>
      <c r="AB4" s="23">
        <v>41878</v>
      </c>
    </row>
    <row r="5" spans="1:28" s="9" customFormat="1" ht="45" x14ac:dyDescent="0.25">
      <c r="A5" s="23">
        <v>41878</v>
      </c>
      <c r="B5" s="18" t="s">
        <v>119</v>
      </c>
      <c r="C5" s="19" t="s">
        <v>429</v>
      </c>
      <c r="D5" s="19" t="s">
        <v>216</v>
      </c>
      <c r="E5" s="10"/>
      <c r="F5" s="19" t="s">
        <v>77</v>
      </c>
      <c r="G5" s="19" t="s">
        <v>438</v>
      </c>
      <c r="H5" s="20">
        <v>1.5</v>
      </c>
      <c r="K5" s="21" t="s">
        <v>456</v>
      </c>
      <c r="M5" s="30"/>
      <c r="O5" s="50">
        <v>240</v>
      </c>
      <c r="S5" s="10"/>
      <c r="T5" s="11"/>
      <c r="V5" s="18">
        <v>5979986</v>
      </c>
      <c r="Z5" s="14">
        <v>0</v>
      </c>
      <c r="AA5" s="19">
        <v>9045</v>
      </c>
      <c r="AB5" s="23">
        <v>41878</v>
      </c>
    </row>
    <row r="6" spans="1:28" s="9" customFormat="1" ht="45" x14ac:dyDescent="0.25">
      <c r="A6" s="23">
        <v>41878</v>
      </c>
      <c r="B6" s="18" t="s">
        <v>119</v>
      </c>
      <c r="C6" s="19" t="s">
        <v>334</v>
      </c>
      <c r="D6" s="19" t="s">
        <v>67</v>
      </c>
      <c r="E6" s="10"/>
      <c r="F6" s="19" t="s">
        <v>73</v>
      </c>
      <c r="G6" s="19" t="s">
        <v>439</v>
      </c>
      <c r="H6" s="20">
        <v>1.5</v>
      </c>
      <c r="K6" s="21" t="s">
        <v>456</v>
      </c>
      <c r="M6" s="30"/>
      <c r="O6" s="50">
        <v>240</v>
      </c>
      <c r="S6" s="10"/>
      <c r="T6" s="11"/>
      <c r="V6" s="18">
        <v>68854099</v>
      </c>
      <c r="Z6" s="14">
        <v>0</v>
      </c>
      <c r="AA6" s="19">
        <v>9012</v>
      </c>
      <c r="AB6" s="23">
        <v>41878</v>
      </c>
    </row>
    <row r="7" spans="1:28" s="9" customFormat="1" ht="60" x14ac:dyDescent="0.25">
      <c r="A7" s="23">
        <v>41878</v>
      </c>
      <c r="B7" s="18" t="s">
        <v>119</v>
      </c>
      <c r="C7" s="19" t="s">
        <v>430</v>
      </c>
      <c r="D7" s="19" t="s">
        <v>216</v>
      </c>
      <c r="E7" s="10"/>
      <c r="F7" s="19" t="s">
        <v>73</v>
      </c>
      <c r="G7" s="19" t="s">
        <v>440</v>
      </c>
      <c r="H7" s="20">
        <v>1.5</v>
      </c>
      <c r="K7" s="21" t="s">
        <v>457</v>
      </c>
      <c r="M7" s="30"/>
      <c r="O7" s="50">
        <v>240</v>
      </c>
      <c r="S7" s="10"/>
      <c r="T7" s="11"/>
      <c r="V7" s="18">
        <v>74353098</v>
      </c>
      <c r="Z7" s="14">
        <v>0</v>
      </c>
      <c r="AA7" s="19">
        <v>9018</v>
      </c>
      <c r="AB7" s="23">
        <v>41878</v>
      </c>
    </row>
    <row r="8" spans="1:28" s="9" customFormat="1" ht="60" x14ac:dyDescent="0.25">
      <c r="A8" s="23">
        <v>41878</v>
      </c>
      <c r="B8" s="18" t="s">
        <v>119</v>
      </c>
      <c r="C8" s="19" t="s">
        <v>129</v>
      </c>
      <c r="D8" s="19" t="s">
        <v>216</v>
      </c>
      <c r="E8" s="10"/>
      <c r="F8" s="19" t="s">
        <v>73</v>
      </c>
      <c r="G8" s="19" t="s">
        <v>440</v>
      </c>
      <c r="H8" s="20">
        <v>1.5</v>
      </c>
      <c r="K8" s="21" t="s">
        <v>456</v>
      </c>
      <c r="M8" s="30"/>
      <c r="O8" s="50">
        <v>240</v>
      </c>
      <c r="S8" s="10"/>
      <c r="T8" s="11"/>
      <c r="V8" s="18">
        <v>7748477</v>
      </c>
      <c r="Z8" s="14">
        <v>0</v>
      </c>
      <c r="AA8" s="19">
        <v>9010</v>
      </c>
      <c r="AB8" s="23">
        <v>41878</v>
      </c>
    </row>
    <row r="9" spans="1:28" s="9" customFormat="1" ht="30" x14ac:dyDescent="0.25">
      <c r="A9" s="23">
        <v>41878</v>
      </c>
      <c r="B9" s="18" t="s">
        <v>119</v>
      </c>
      <c r="C9" s="19" t="s">
        <v>43</v>
      </c>
      <c r="D9" s="19" t="s">
        <v>66</v>
      </c>
      <c r="E9" s="10"/>
      <c r="F9" s="19" t="s">
        <v>72</v>
      </c>
      <c r="G9" s="19" t="s">
        <v>441</v>
      </c>
      <c r="H9" s="20">
        <v>1</v>
      </c>
      <c r="K9" s="21" t="s">
        <v>455</v>
      </c>
      <c r="M9" s="30"/>
      <c r="O9" s="50">
        <v>160</v>
      </c>
      <c r="S9" s="10"/>
      <c r="T9" s="11"/>
      <c r="V9" s="18">
        <v>3700852</v>
      </c>
      <c r="Z9" s="14">
        <v>0</v>
      </c>
      <c r="AA9" s="19">
        <v>9030</v>
      </c>
      <c r="AB9" s="23">
        <v>41878</v>
      </c>
    </row>
    <row r="10" spans="1:28" s="9" customFormat="1" ht="30" x14ac:dyDescent="0.25">
      <c r="A10" s="23">
        <v>41878</v>
      </c>
      <c r="B10" s="18" t="s">
        <v>119</v>
      </c>
      <c r="C10" s="19" t="s">
        <v>45</v>
      </c>
      <c r="D10" s="19" t="s">
        <v>66</v>
      </c>
      <c r="E10" s="10"/>
      <c r="F10" s="19" t="s">
        <v>72</v>
      </c>
      <c r="G10" s="19" t="s">
        <v>442</v>
      </c>
      <c r="H10" s="20">
        <v>2.5</v>
      </c>
      <c r="K10" s="21" t="s">
        <v>455</v>
      </c>
      <c r="M10" s="30"/>
      <c r="O10" s="50">
        <v>400</v>
      </c>
      <c r="S10" s="10"/>
      <c r="T10" s="11"/>
      <c r="V10" s="18">
        <v>7720572</v>
      </c>
      <c r="Z10" s="14">
        <v>0</v>
      </c>
      <c r="AA10" s="19">
        <v>9029</v>
      </c>
      <c r="AB10" s="23">
        <v>41878</v>
      </c>
    </row>
    <row r="11" spans="1:28" s="9" customFormat="1" ht="45" x14ac:dyDescent="0.25">
      <c r="A11" s="23">
        <v>41878</v>
      </c>
      <c r="B11" s="18" t="s">
        <v>119</v>
      </c>
      <c r="C11" s="19" t="s">
        <v>431</v>
      </c>
      <c r="D11" s="19" t="s">
        <v>216</v>
      </c>
      <c r="E11" s="10"/>
      <c r="F11" s="19" t="s">
        <v>77</v>
      </c>
      <c r="G11" s="19" t="s">
        <v>443</v>
      </c>
      <c r="H11" s="20">
        <v>3.2</v>
      </c>
      <c r="K11" s="21" t="s">
        <v>458</v>
      </c>
      <c r="M11" s="30"/>
      <c r="O11" s="50">
        <v>512</v>
      </c>
      <c r="S11" s="10"/>
      <c r="T11" s="11"/>
      <c r="V11" s="18">
        <v>74550381</v>
      </c>
      <c r="Z11" s="14">
        <v>0</v>
      </c>
      <c r="AA11" s="19">
        <v>9031</v>
      </c>
      <c r="AB11" s="23">
        <v>41878</v>
      </c>
    </row>
    <row r="12" spans="1:28" s="9" customFormat="1" ht="60" x14ac:dyDescent="0.25">
      <c r="A12" s="23">
        <v>41878</v>
      </c>
      <c r="B12" s="18" t="s">
        <v>119</v>
      </c>
      <c r="C12" s="19" t="s">
        <v>322</v>
      </c>
      <c r="D12" s="19" t="s">
        <v>230</v>
      </c>
      <c r="E12" s="10"/>
      <c r="F12" s="19" t="s">
        <v>73</v>
      </c>
      <c r="G12" s="19" t="s">
        <v>86</v>
      </c>
      <c r="H12" s="20">
        <v>1.5</v>
      </c>
      <c r="K12" s="21" t="s">
        <v>459</v>
      </c>
      <c r="M12" s="30"/>
      <c r="O12" s="50">
        <v>240</v>
      </c>
      <c r="S12" s="10"/>
      <c r="T12" s="11"/>
      <c r="V12" s="18">
        <v>25225197</v>
      </c>
      <c r="Z12" s="14">
        <v>0</v>
      </c>
      <c r="AA12" s="19">
        <v>7174</v>
      </c>
      <c r="AB12" s="23">
        <v>41878</v>
      </c>
    </row>
    <row r="13" spans="1:28" s="9" customFormat="1" ht="60" x14ac:dyDescent="0.25">
      <c r="A13" s="23">
        <v>41878</v>
      </c>
      <c r="B13" s="18" t="s">
        <v>119</v>
      </c>
      <c r="C13" s="19" t="s">
        <v>324</v>
      </c>
      <c r="D13" s="19" t="s">
        <v>216</v>
      </c>
      <c r="E13" s="10"/>
      <c r="F13" s="19" t="s">
        <v>73</v>
      </c>
      <c r="G13" s="19" t="s">
        <v>86</v>
      </c>
      <c r="H13" s="20">
        <v>1.5</v>
      </c>
      <c r="K13" s="21" t="s">
        <v>460</v>
      </c>
      <c r="M13" s="30"/>
      <c r="O13" s="50">
        <v>210</v>
      </c>
      <c r="S13" s="10"/>
      <c r="T13" s="11"/>
      <c r="V13" s="18">
        <v>27612775</v>
      </c>
      <c r="Z13" s="14">
        <v>0</v>
      </c>
      <c r="AA13" s="19">
        <v>7176</v>
      </c>
      <c r="AB13" s="23">
        <v>41878</v>
      </c>
    </row>
    <row r="14" spans="1:28" s="9" customFormat="1" ht="45" x14ac:dyDescent="0.25">
      <c r="A14" s="23">
        <v>41878</v>
      </c>
      <c r="B14" s="18" t="s">
        <v>119</v>
      </c>
      <c r="C14" s="19" t="s">
        <v>51</v>
      </c>
      <c r="D14" s="19" t="s">
        <v>216</v>
      </c>
      <c r="E14" s="10"/>
      <c r="F14" s="19" t="s">
        <v>73</v>
      </c>
      <c r="G14" s="19" t="s">
        <v>86</v>
      </c>
      <c r="H14" s="20">
        <v>1.5</v>
      </c>
      <c r="K14" s="21" t="s">
        <v>461</v>
      </c>
      <c r="M14" s="30"/>
      <c r="O14" s="50">
        <v>210</v>
      </c>
      <c r="S14" s="10"/>
      <c r="T14" s="11"/>
      <c r="V14" s="18">
        <v>35454652</v>
      </c>
      <c r="Z14" s="14">
        <v>0</v>
      </c>
      <c r="AA14" s="19">
        <v>7178</v>
      </c>
      <c r="AB14" s="23">
        <v>41878</v>
      </c>
    </row>
    <row r="15" spans="1:28" s="9" customFormat="1" ht="60" x14ac:dyDescent="0.25">
      <c r="A15" s="23">
        <v>41878</v>
      </c>
      <c r="B15" s="18" t="s">
        <v>119</v>
      </c>
      <c r="C15" s="19" t="s">
        <v>329</v>
      </c>
      <c r="D15" s="19" t="s">
        <v>358</v>
      </c>
      <c r="E15" s="10"/>
      <c r="F15" s="19" t="s">
        <v>73</v>
      </c>
      <c r="G15" s="19" t="s">
        <v>86</v>
      </c>
      <c r="H15" s="20">
        <v>1.5</v>
      </c>
      <c r="K15" s="21" t="s">
        <v>462</v>
      </c>
      <c r="M15" s="30"/>
      <c r="O15" s="50">
        <v>240</v>
      </c>
      <c r="S15" s="10"/>
      <c r="T15" s="11"/>
      <c r="V15" s="18">
        <v>68086733</v>
      </c>
      <c r="Z15" s="14">
        <v>0</v>
      </c>
      <c r="AA15" s="19">
        <v>6627</v>
      </c>
      <c r="AB15" s="23">
        <v>41878</v>
      </c>
    </row>
    <row r="16" spans="1:28" s="9" customFormat="1" ht="45" x14ac:dyDescent="0.25">
      <c r="A16" s="23">
        <v>41878</v>
      </c>
      <c r="B16" s="18" t="s">
        <v>119</v>
      </c>
      <c r="C16" s="19" t="s">
        <v>348</v>
      </c>
      <c r="D16" s="19" t="s">
        <v>216</v>
      </c>
      <c r="E16" s="10"/>
      <c r="F16" s="19" t="s">
        <v>73</v>
      </c>
      <c r="G16" s="19" t="s">
        <v>443</v>
      </c>
      <c r="H16" s="20">
        <v>3.2</v>
      </c>
      <c r="K16" s="21" t="s">
        <v>463</v>
      </c>
      <c r="M16" s="30"/>
      <c r="O16" s="50">
        <v>512</v>
      </c>
      <c r="S16" s="10"/>
      <c r="T16" s="11"/>
      <c r="V16" s="18">
        <v>8365326</v>
      </c>
      <c r="Z16" s="14">
        <v>0</v>
      </c>
      <c r="AA16" s="19">
        <v>9032</v>
      </c>
      <c r="AB16" s="23">
        <v>41878</v>
      </c>
    </row>
    <row r="17" spans="1:28" s="9" customFormat="1" ht="60" x14ac:dyDescent="0.25">
      <c r="A17" s="23">
        <v>41878</v>
      </c>
      <c r="B17" s="18" t="s">
        <v>119</v>
      </c>
      <c r="C17" s="19" t="s">
        <v>432</v>
      </c>
      <c r="D17" s="19" t="s">
        <v>434</v>
      </c>
      <c r="E17" s="10"/>
      <c r="F17" s="19" t="s">
        <v>73</v>
      </c>
      <c r="G17" s="19" t="s">
        <v>86</v>
      </c>
      <c r="H17" s="20">
        <v>1.5</v>
      </c>
      <c r="K17" s="21" t="s">
        <v>464</v>
      </c>
      <c r="M17" s="30"/>
      <c r="O17" s="50">
        <v>240</v>
      </c>
      <c r="S17" s="10"/>
      <c r="T17" s="11"/>
      <c r="V17" s="18">
        <v>9907092</v>
      </c>
      <c r="Z17" s="14">
        <v>0</v>
      </c>
      <c r="AA17" s="19">
        <v>6481</v>
      </c>
      <c r="AB17" s="23">
        <v>41878</v>
      </c>
    </row>
    <row r="18" spans="1:28" s="9" customFormat="1" ht="45" x14ac:dyDescent="0.25">
      <c r="A18" s="23">
        <v>41878</v>
      </c>
      <c r="B18" s="18" t="s">
        <v>119</v>
      </c>
      <c r="C18" s="19" t="s">
        <v>43</v>
      </c>
      <c r="D18" s="19" t="s">
        <v>66</v>
      </c>
      <c r="E18" s="10"/>
      <c r="F18" s="19" t="s">
        <v>72</v>
      </c>
      <c r="G18" s="19" t="s">
        <v>444</v>
      </c>
      <c r="H18" s="20">
        <v>2.35</v>
      </c>
      <c r="K18" s="21" t="s">
        <v>455</v>
      </c>
      <c r="M18" s="30"/>
      <c r="O18" s="50">
        <v>376</v>
      </c>
      <c r="S18" s="10"/>
      <c r="T18" s="11"/>
      <c r="V18" s="18">
        <v>3700852</v>
      </c>
      <c r="Z18" s="14">
        <v>0</v>
      </c>
      <c r="AA18" s="19">
        <v>9039</v>
      </c>
      <c r="AB18" s="23">
        <v>41878</v>
      </c>
    </row>
    <row r="19" spans="1:28" s="9" customFormat="1" ht="30" x14ac:dyDescent="0.25">
      <c r="A19" s="23">
        <v>41878</v>
      </c>
      <c r="B19" s="18" t="s">
        <v>119</v>
      </c>
      <c r="C19" s="19" t="s">
        <v>428</v>
      </c>
      <c r="D19" s="19" t="s">
        <v>216</v>
      </c>
      <c r="E19" s="10"/>
      <c r="F19" s="19" t="s">
        <v>77</v>
      </c>
      <c r="G19" s="19" t="s">
        <v>445</v>
      </c>
      <c r="H19" s="20">
        <v>2</v>
      </c>
      <c r="K19" s="21" t="s">
        <v>465</v>
      </c>
      <c r="M19" s="30"/>
      <c r="O19" s="50">
        <v>320</v>
      </c>
      <c r="S19" s="10"/>
      <c r="T19" s="11"/>
      <c r="V19" s="18">
        <v>1104217</v>
      </c>
      <c r="Z19" s="14">
        <v>0</v>
      </c>
      <c r="AA19" s="19">
        <v>9040</v>
      </c>
      <c r="AB19" s="23">
        <v>41878</v>
      </c>
    </row>
    <row r="20" spans="1:28" s="9" customFormat="1" ht="45" x14ac:dyDescent="0.25">
      <c r="A20" s="23">
        <v>41878</v>
      </c>
      <c r="B20" s="18" t="s">
        <v>119</v>
      </c>
      <c r="C20" s="19" t="s">
        <v>433</v>
      </c>
      <c r="D20" s="19" t="s">
        <v>67</v>
      </c>
      <c r="E20" s="10"/>
      <c r="F20" s="19" t="s">
        <v>73</v>
      </c>
      <c r="G20" s="19" t="s">
        <v>446</v>
      </c>
      <c r="H20" s="20">
        <v>2.35</v>
      </c>
      <c r="K20" s="21" t="s">
        <v>456</v>
      </c>
      <c r="M20" s="30"/>
      <c r="O20" s="50">
        <v>376</v>
      </c>
      <c r="S20" s="10"/>
      <c r="T20" s="11"/>
      <c r="V20" s="18">
        <v>25359487</v>
      </c>
      <c r="Z20" s="14">
        <v>0</v>
      </c>
      <c r="AA20" s="19">
        <v>9037</v>
      </c>
      <c r="AB20" s="23">
        <v>41878</v>
      </c>
    </row>
    <row r="21" spans="1:28" s="9" customFormat="1" ht="45" x14ac:dyDescent="0.25">
      <c r="A21" s="23">
        <v>41878</v>
      </c>
      <c r="B21" s="18" t="s">
        <v>119</v>
      </c>
      <c r="C21" s="19" t="s">
        <v>333</v>
      </c>
      <c r="D21" s="19" t="s">
        <v>216</v>
      </c>
      <c r="E21" s="10"/>
      <c r="F21" s="19" t="s">
        <v>73</v>
      </c>
      <c r="G21" s="19" t="s">
        <v>446</v>
      </c>
      <c r="H21" s="20">
        <v>2.35</v>
      </c>
      <c r="K21" s="21" t="s">
        <v>456</v>
      </c>
      <c r="M21" s="30"/>
      <c r="O21" s="50">
        <v>376</v>
      </c>
      <c r="S21" s="10"/>
      <c r="T21" s="11"/>
      <c r="V21" s="18">
        <v>29442443</v>
      </c>
      <c r="Z21" s="14">
        <v>0</v>
      </c>
      <c r="AA21" s="19">
        <v>9038</v>
      </c>
      <c r="AB21" s="23">
        <v>41878</v>
      </c>
    </row>
    <row r="22" spans="1:28" s="9" customFormat="1" ht="45" x14ac:dyDescent="0.25">
      <c r="A22" s="23">
        <v>41878</v>
      </c>
      <c r="B22" s="18" t="s">
        <v>119</v>
      </c>
      <c r="C22" s="19" t="s">
        <v>192</v>
      </c>
      <c r="D22" s="19" t="s">
        <v>216</v>
      </c>
      <c r="E22" s="10"/>
      <c r="F22" s="19" t="s">
        <v>73</v>
      </c>
      <c r="G22" s="19" t="s">
        <v>86</v>
      </c>
      <c r="H22" s="20">
        <v>1.5</v>
      </c>
      <c r="K22" s="21" t="s">
        <v>466</v>
      </c>
      <c r="M22" s="30"/>
      <c r="O22" s="50">
        <v>240</v>
      </c>
      <c r="S22" s="10"/>
      <c r="T22" s="11"/>
      <c r="V22" s="18">
        <v>30746914</v>
      </c>
      <c r="Z22" s="14">
        <v>0</v>
      </c>
      <c r="AA22" s="19">
        <v>6629</v>
      </c>
      <c r="AB22" s="23">
        <v>41878</v>
      </c>
    </row>
    <row r="23" spans="1:28" s="9" customFormat="1" ht="90" x14ac:dyDescent="0.25">
      <c r="A23" s="23">
        <v>41878</v>
      </c>
      <c r="B23" s="18" t="s">
        <v>119</v>
      </c>
      <c r="C23" s="19" t="s">
        <v>326</v>
      </c>
      <c r="D23" s="19" t="s">
        <v>216</v>
      </c>
      <c r="E23" s="10"/>
      <c r="F23" s="19" t="s">
        <v>73</v>
      </c>
      <c r="G23" s="19" t="s">
        <v>86</v>
      </c>
      <c r="H23" s="20">
        <v>2.5</v>
      </c>
      <c r="K23" s="21" t="s">
        <v>467</v>
      </c>
      <c r="M23" s="30"/>
      <c r="O23" s="50">
        <v>350</v>
      </c>
      <c r="S23" s="10"/>
      <c r="T23" s="11"/>
      <c r="V23" s="18">
        <v>43108628</v>
      </c>
      <c r="Z23" s="14">
        <v>0</v>
      </c>
      <c r="AA23" s="19">
        <v>4929</v>
      </c>
      <c r="AB23" s="23">
        <v>41878</v>
      </c>
    </row>
    <row r="24" spans="1:28" s="9" customFormat="1" ht="75" x14ac:dyDescent="0.25">
      <c r="A24" s="23">
        <v>41878</v>
      </c>
      <c r="B24" s="18" t="s">
        <v>119</v>
      </c>
      <c r="C24" s="19" t="s">
        <v>164</v>
      </c>
      <c r="D24" s="19" t="s">
        <v>357</v>
      </c>
      <c r="E24" s="10"/>
      <c r="F24" s="19" t="s">
        <v>73</v>
      </c>
      <c r="G24" s="19" t="s">
        <v>86</v>
      </c>
      <c r="H24" s="20">
        <v>1.5</v>
      </c>
      <c r="K24" s="21" t="s">
        <v>468</v>
      </c>
      <c r="M24" s="30"/>
      <c r="O24" s="50">
        <v>240</v>
      </c>
      <c r="S24" s="10"/>
      <c r="T24" s="11"/>
      <c r="V24" s="18">
        <v>6102417</v>
      </c>
      <c r="Z24" s="14">
        <v>0</v>
      </c>
      <c r="AA24" s="19">
        <v>4927</v>
      </c>
      <c r="AB24" s="23">
        <v>41878</v>
      </c>
    </row>
    <row r="25" spans="1:28" s="9" customFormat="1" ht="75" x14ac:dyDescent="0.25">
      <c r="A25" s="23">
        <v>41878</v>
      </c>
      <c r="B25" s="18" t="s">
        <v>119</v>
      </c>
      <c r="C25" s="19" t="s">
        <v>334</v>
      </c>
      <c r="D25" s="19" t="s">
        <v>67</v>
      </c>
      <c r="E25" s="10"/>
      <c r="F25" s="19" t="s">
        <v>73</v>
      </c>
      <c r="G25" s="19" t="s">
        <v>447</v>
      </c>
      <c r="H25" s="20">
        <v>2.2000000000000002</v>
      </c>
      <c r="K25" s="21" t="s">
        <v>456</v>
      </c>
      <c r="M25" s="30"/>
      <c r="O25" s="50">
        <v>352</v>
      </c>
      <c r="S25" s="10"/>
      <c r="T25" s="11"/>
      <c r="V25" s="18">
        <v>68854099</v>
      </c>
      <c r="Z25" s="14">
        <v>0</v>
      </c>
      <c r="AA25" s="19">
        <v>9034</v>
      </c>
      <c r="AB25" s="23">
        <v>41878</v>
      </c>
    </row>
    <row r="26" spans="1:28" s="9" customFormat="1" ht="30" x14ac:dyDescent="0.25">
      <c r="A26" s="23">
        <v>41878</v>
      </c>
      <c r="B26" s="18" t="s">
        <v>119</v>
      </c>
      <c r="C26" s="19" t="s">
        <v>342</v>
      </c>
      <c r="D26" s="19" t="s">
        <v>66</v>
      </c>
      <c r="E26" s="10"/>
      <c r="F26" s="19" t="s">
        <v>72</v>
      </c>
      <c r="G26" s="19" t="s">
        <v>448</v>
      </c>
      <c r="H26" s="20">
        <v>3.35</v>
      </c>
      <c r="K26" s="21" t="s">
        <v>455</v>
      </c>
      <c r="M26" s="30"/>
      <c r="O26" s="50">
        <v>536</v>
      </c>
      <c r="S26" s="10"/>
      <c r="T26" s="11"/>
      <c r="V26" s="18">
        <v>30863252</v>
      </c>
      <c r="Z26" s="14">
        <v>0</v>
      </c>
      <c r="AA26" s="19">
        <v>9041</v>
      </c>
      <c r="AB26" s="23">
        <v>41878</v>
      </c>
    </row>
    <row r="27" spans="1:28" s="9" customFormat="1" ht="30" x14ac:dyDescent="0.25">
      <c r="A27" s="23">
        <v>41878</v>
      </c>
      <c r="B27" s="18" t="s">
        <v>119</v>
      </c>
      <c r="C27" s="19" t="s">
        <v>201</v>
      </c>
      <c r="D27" s="19" t="s">
        <v>66</v>
      </c>
      <c r="E27" s="10"/>
      <c r="F27" s="19" t="s">
        <v>72</v>
      </c>
      <c r="G27" s="19" t="s">
        <v>250</v>
      </c>
      <c r="H27" s="20">
        <v>3.15</v>
      </c>
      <c r="K27" s="21" t="s">
        <v>455</v>
      </c>
      <c r="M27" s="30"/>
      <c r="O27" s="50">
        <v>504</v>
      </c>
      <c r="S27" s="10"/>
      <c r="T27" s="11"/>
      <c r="V27" s="18">
        <v>2950251</v>
      </c>
      <c r="Z27" s="14">
        <v>0</v>
      </c>
      <c r="AA27" s="19">
        <v>9044</v>
      </c>
      <c r="AB27" s="23">
        <v>41878</v>
      </c>
    </row>
    <row r="28" spans="1:28" s="9" customFormat="1" ht="30" x14ac:dyDescent="0.25">
      <c r="A28" s="23">
        <v>41878</v>
      </c>
      <c r="B28" s="18" t="s">
        <v>119</v>
      </c>
      <c r="C28" s="19" t="s">
        <v>61</v>
      </c>
      <c r="D28" s="19" t="s">
        <v>216</v>
      </c>
      <c r="E28" s="10"/>
      <c r="F28" s="19" t="s">
        <v>77</v>
      </c>
      <c r="G28" s="19" t="s">
        <v>449</v>
      </c>
      <c r="H28" s="20">
        <v>4.3499999999999996</v>
      </c>
      <c r="K28" s="21" t="s">
        <v>118</v>
      </c>
      <c r="M28" s="30"/>
      <c r="O28" s="50">
        <v>609</v>
      </c>
      <c r="S28" s="10"/>
      <c r="T28" s="11"/>
      <c r="V28" s="18">
        <v>17421934</v>
      </c>
      <c r="Z28" s="14">
        <v>0</v>
      </c>
      <c r="AA28" s="19">
        <v>9059</v>
      </c>
      <c r="AB28" s="23">
        <v>41878</v>
      </c>
    </row>
    <row r="29" spans="1:28" s="9" customFormat="1" ht="30" x14ac:dyDescent="0.25">
      <c r="A29" s="23">
        <v>41878</v>
      </c>
      <c r="B29" s="18" t="s">
        <v>119</v>
      </c>
      <c r="C29" s="19" t="s">
        <v>204</v>
      </c>
      <c r="D29" s="19" t="s">
        <v>216</v>
      </c>
      <c r="E29" s="10"/>
      <c r="F29" s="19" t="s">
        <v>77</v>
      </c>
      <c r="G29" s="19" t="s">
        <v>449</v>
      </c>
      <c r="H29" s="20">
        <v>4.3499999999999996</v>
      </c>
      <c r="K29" s="21" t="s">
        <v>118</v>
      </c>
      <c r="M29" s="30"/>
      <c r="O29" s="50">
        <v>609</v>
      </c>
      <c r="S29" s="10"/>
      <c r="T29" s="11"/>
      <c r="V29" s="18">
        <v>39359581</v>
      </c>
      <c r="Z29" s="14">
        <v>0</v>
      </c>
      <c r="AA29" s="19">
        <v>9058</v>
      </c>
      <c r="AB29" s="23">
        <v>41878</v>
      </c>
    </row>
    <row r="30" spans="1:28" s="9" customFormat="1" ht="30" x14ac:dyDescent="0.25">
      <c r="A30" s="23">
        <v>41878</v>
      </c>
      <c r="B30" s="18" t="s">
        <v>119</v>
      </c>
      <c r="C30" s="19" t="s">
        <v>129</v>
      </c>
      <c r="D30" s="19" t="s">
        <v>216</v>
      </c>
      <c r="E30" s="10"/>
      <c r="F30" s="19" t="s">
        <v>73</v>
      </c>
      <c r="G30" s="19" t="s">
        <v>450</v>
      </c>
      <c r="H30" s="20">
        <v>4.3499999999999996</v>
      </c>
      <c r="K30" s="21" t="s">
        <v>469</v>
      </c>
      <c r="M30" s="30"/>
      <c r="O30" s="50">
        <v>696</v>
      </c>
      <c r="S30" s="10"/>
      <c r="T30" s="11"/>
      <c r="V30" s="18">
        <v>7748477</v>
      </c>
      <c r="Z30" s="14">
        <v>0</v>
      </c>
      <c r="AA30" s="19">
        <v>9047</v>
      </c>
      <c r="AB30" s="23">
        <v>41878</v>
      </c>
    </row>
    <row r="31" spans="1:28" s="9" customFormat="1" ht="30" x14ac:dyDescent="0.25">
      <c r="A31" s="23">
        <v>41878</v>
      </c>
      <c r="B31" s="18" t="s">
        <v>119</v>
      </c>
      <c r="C31" s="19" t="s">
        <v>202</v>
      </c>
      <c r="D31" s="19" t="s">
        <v>216</v>
      </c>
      <c r="E31" s="10"/>
      <c r="F31" s="19" t="s">
        <v>361</v>
      </c>
      <c r="G31" s="19" t="s">
        <v>255</v>
      </c>
      <c r="H31" s="20">
        <v>2.5</v>
      </c>
      <c r="K31" s="21" t="s">
        <v>470</v>
      </c>
      <c r="M31" s="30"/>
      <c r="O31" s="50">
        <v>400</v>
      </c>
      <c r="S31" s="10"/>
      <c r="T31" s="11"/>
      <c r="V31" s="18">
        <v>16358031</v>
      </c>
      <c r="Z31" s="14">
        <v>0</v>
      </c>
      <c r="AA31" s="19">
        <v>5547</v>
      </c>
      <c r="AB31" s="23">
        <v>41878</v>
      </c>
    </row>
    <row r="32" spans="1:28" s="9" customFormat="1" ht="30" x14ac:dyDescent="0.25">
      <c r="A32" s="23">
        <v>41878</v>
      </c>
      <c r="B32" s="18" t="s">
        <v>119</v>
      </c>
      <c r="C32" s="19" t="s">
        <v>123</v>
      </c>
      <c r="D32" s="19" t="s">
        <v>69</v>
      </c>
      <c r="E32" s="10"/>
      <c r="F32" s="19" t="s">
        <v>361</v>
      </c>
      <c r="G32" s="19" t="s">
        <v>255</v>
      </c>
      <c r="H32" s="20">
        <v>2.5</v>
      </c>
      <c r="K32" s="21" t="s">
        <v>470</v>
      </c>
      <c r="M32" s="30"/>
      <c r="O32" s="50">
        <v>400</v>
      </c>
      <c r="S32" s="10"/>
      <c r="T32" s="11"/>
      <c r="V32" s="18">
        <v>17470781</v>
      </c>
      <c r="Z32" s="14">
        <v>0</v>
      </c>
      <c r="AA32" s="19">
        <v>5549</v>
      </c>
      <c r="AB32" s="23">
        <v>41878</v>
      </c>
    </row>
    <row r="33" spans="1:28" s="9" customFormat="1" ht="30" x14ac:dyDescent="0.25">
      <c r="A33" s="23">
        <v>41878</v>
      </c>
      <c r="B33" s="18" t="s">
        <v>119</v>
      </c>
      <c r="C33" s="19" t="s">
        <v>125</v>
      </c>
      <c r="D33" s="19" t="s">
        <v>216</v>
      </c>
      <c r="E33" s="10"/>
      <c r="F33" s="19" t="s">
        <v>361</v>
      </c>
      <c r="G33" s="19" t="s">
        <v>255</v>
      </c>
      <c r="H33" s="20">
        <v>2.5</v>
      </c>
      <c r="K33" s="21" t="s">
        <v>470</v>
      </c>
      <c r="M33" s="30"/>
      <c r="O33" s="50">
        <v>400</v>
      </c>
      <c r="S33" s="10"/>
      <c r="T33" s="11"/>
      <c r="V33" s="18">
        <v>33459320</v>
      </c>
      <c r="Z33" s="14">
        <v>0</v>
      </c>
      <c r="AA33" s="19">
        <v>5548</v>
      </c>
      <c r="AB33" s="23">
        <v>41878</v>
      </c>
    </row>
    <row r="34" spans="1:28" s="9" customFormat="1" ht="30" x14ac:dyDescent="0.25">
      <c r="A34" s="23">
        <v>41878</v>
      </c>
      <c r="B34" s="18" t="s">
        <v>119</v>
      </c>
      <c r="C34" s="19" t="s">
        <v>331</v>
      </c>
      <c r="D34" s="19" t="s">
        <v>216</v>
      </c>
      <c r="E34" s="10"/>
      <c r="F34" s="19" t="s">
        <v>73</v>
      </c>
      <c r="G34" s="19" t="s">
        <v>450</v>
      </c>
      <c r="H34" s="20">
        <v>4.3499999999999996</v>
      </c>
      <c r="K34" s="21" t="s">
        <v>469</v>
      </c>
      <c r="M34" s="30"/>
      <c r="O34" s="50">
        <v>696</v>
      </c>
      <c r="S34" s="10"/>
      <c r="T34" s="11"/>
      <c r="V34" s="18">
        <v>27426459</v>
      </c>
      <c r="Z34" s="14">
        <v>0</v>
      </c>
      <c r="AA34" s="19">
        <v>9046</v>
      </c>
      <c r="AB34" s="23">
        <v>41878</v>
      </c>
    </row>
    <row r="35" spans="1:28" s="9" customFormat="1" ht="75" x14ac:dyDescent="0.25">
      <c r="A35" s="23">
        <v>41878</v>
      </c>
      <c r="B35" s="18" t="s">
        <v>119</v>
      </c>
      <c r="C35" s="19" t="s">
        <v>188</v>
      </c>
      <c r="D35" s="19" t="s">
        <v>435</v>
      </c>
      <c r="E35" s="10"/>
      <c r="F35" s="19" t="s">
        <v>73</v>
      </c>
      <c r="G35" s="19" t="s">
        <v>441</v>
      </c>
      <c r="H35" s="20">
        <v>3.5</v>
      </c>
      <c r="K35" s="21" t="s">
        <v>471</v>
      </c>
      <c r="M35" s="30"/>
      <c r="O35" s="50">
        <v>560</v>
      </c>
      <c r="S35" s="10"/>
      <c r="T35" s="11"/>
      <c r="V35" s="18">
        <v>7441185</v>
      </c>
      <c r="Z35" s="14">
        <v>0</v>
      </c>
      <c r="AA35" s="19">
        <v>9048</v>
      </c>
      <c r="AB35" s="23">
        <v>41878</v>
      </c>
    </row>
    <row r="36" spans="1:28" s="9" customFormat="1" ht="30" x14ac:dyDescent="0.25">
      <c r="A36" s="23">
        <v>41878</v>
      </c>
      <c r="B36" s="18" t="s">
        <v>119</v>
      </c>
      <c r="C36" s="19" t="s">
        <v>342</v>
      </c>
      <c r="D36" s="19" t="s">
        <v>66</v>
      </c>
      <c r="E36" s="10"/>
      <c r="F36" s="19" t="s">
        <v>72</v>
      </c>
      <c r="G36" s="19" t="s">
        <v>382</v>
      </c>
      <c r="H36" s="20">
        <v>1.35</v>
      </c>
      <c r="K36" s="21" t="s">
        <v>455</v>
      </c>
      <c r="M36" s="30"/>
      <c r="O36" s="50">
        <v>216</v>
      </c>
      <c r="S36" s="10"/>
      <c r="T36" s="11"/>
      <c r="V36" s="18">
        <v>30863252</v>
      </c>
      <c r="Z36" s="14">
        <v>0</v>
      </c>
      <c r="AA36" s="19">
        <v>9052</v>
      </c>
      <c r="AB36" s="23">
        <v>41878</v>
      </c>
    </row>
    <row r="37" spans="1:28" s="9" customFormat="1" ht="30" x14ac:dyDescent="0.25">
      <c r="A37" s="23">
        <v>41878</v>
      </c>
      <c r="B37" s="18" t="s">
        <v>119</v>
      </c>
      <c r="C37" s="19" t="s">
        <v>123</v>
      </c>
      <c r="D37" s="19" t="s">
        <v>234</v>
      </c>
      <c r="E37" s="10"/>
      <c r="F37" s="19" t="s">
        <v>361</v>
      </c>
      <c r="G37" s="19" t="s">
        <v>255</v>
      </c>
      <c r="H37" s="20">
        <v>1</v>
      </c>
      <c r="K37" s="21" t="s">
        <v>398</v>
      </c>
      <c r="M37" s="30"/>
      <c r="O37" s="50">
        <v>160</v>
      </c>
      <c r="S37" s="10"/>
      <c r="T37" s="11"/>
      <c r="V37" s="18">
        <v>17470781</v>
      </c>
      <c r="Z37" s="14">
        <v>0</v>
      </c>
      <c r="AA37" s="19">
        <v>5550</v>
      </c>
      <c r="AB37" s="23">
        <v>41878</v>
      </c>
    </row>
    <row r="38" spans="1:28" s="9" customFormat="1" ht="60" x14ac:dyDescent="0.25">
      <c r="A38" s="23">
        <v>41878</v>
      </c>
      <c r="B38" s="18" t="s">
        <v>119</v>
      </c>
      <c r="C38" s="19" t="s">
        <v>430</v>
      </c>
      <c r="D38" s="19" t="s">
        <v>216</v>
      </c>
      <c r="E38" s="10"/>
      <c r="F38" s="19" t="s">
        <v>362</v>
      </c>
      <c r="G38" s="19" t="s">
        <v>451</v>
      </c>
      <c r="H38" s="20">
        <v>1.1499999999999999</v>
      </c>
      <c r="K38" s="21" t="s">
        <v>472</v>
      </c>
      <c r="M38" s="30"/>
      <c r="O38" s="50">
        <v>184</v>
      </c>
      <c r="S38" s="10"/>
      <c r="T38" s="11"/>
      <c r="V38" s="18">
        <v>74353098</v>
      </c>
      <c r="Z38" s="14">
        <v>0</v>
      </c>
      <c r="AA38" s="19">
        <v>9053</v>
      </c>
      <c r="AB38" s="23">
        <v>41878</v>
      </c>
    </row>
    <row r="39" spans="1:28" s="9" customFormat="1" ht="60" x14ac:dyDescent="0.25">
      <c r="A39" s="23">
        <v>41878</v>
      </c>
      <c r="B39" s="18" t="s">
        <v>119</v>
      </c>
      <c r="C39" s="19" t="s">
        <v>188</v>
      </c>
      <c r="D39" s="19" t="s">
        <v>435</v>
      </c>
      <c r="E39" s="10"/>
      <c r="F39" s="19" t="s">
        <v>362</v>
      </c>
      <c r="G39" s="19" t="s">
        <v>451</v>
      </c>
      <c r="H39" s="20">
        <v>1.1499999999999999</v>
      </c>
      <c r="K39" s="21" t="s">
        <v>472</v>
      </c>
      <c r="M39" s="30"/>
      <c r="O39" s="50">
        <v>184</v>
      </c>
      <c r="S39" s="10"/>
      <c r="T39" s="11"/>
      <c r="V39" s="18">
        <v>7441185</v>
      </c>
      <c r="Z39" s="14">
        <v>0</v>
      </c>
      <c r="AA39" s="19">
        <v>9054</v>
      </c>
      <c r="AB39" s="23">
        <v>41878</v>
      </c>
    </row>
    <row r="40" spans="1:28" s="9" customFormat="1" ht="30" x14ac:dyDescent="0.25">
      <c r="A40" s="23">
        <v>41878</v>
      </c>
      <c r="B40" s="18" t="s">
        <v>119</v>
      </c>
      <c r="C40" s="19" t="s">
        <v>129</v>
      </c>
      <c r="D40" s="19" t="s">
        <v>216</v>
      </c>
      <c r="E40" s="10"/>
      <c r="F40" s="19" t="s">
        <v>73</v>
      </c>
      <c r="G40" s="19" t="s">
        <v>452</v>
      </c>
      <c r="H40" s="20">
        <v>4.3499999999999996</v>
      </c>
      <c r="K40" s="21" t="s">
        <v>473</v>
      </c>
      <c r="M40" s="30"/>
      <c r="O40" s="50">
        <v>696</v>
      </c>
      <c r="S40" s="10"/>
      <c r="T40" s="11"/>
      <c r="V40" s="18">
        <v>7748477</v>
      </c>
      <c r="Z40" s="14">
        <v>0</v>
      </c>
      <c r="AA40" s="19">
        <v>8999</v>
      </c>
      <c r="AB40" s="23">
        <v>41878</v>
      </c>
    </row>
    <row r="41" spans="1:28" s="9" customFormat="1" ht="30" x14ac:dyDescent="0.25">
      <c r="A41" s="23">
        <v>41878</v>
      </c>
      <c r="B41" s="18" t="s">
        <v>119</v>
      </c>
      <c r="C41" s="19" t="s">
        <v>201</v>
      </c>
      <c r="D41" s="19" t="s">
        <v>66</v>
      </c>
      <c r="E41" s="10"/>
      <c r="F41" s="19" t="s">
        <v>72</v>
      </c>
      <c r="G41" s="19" t="s">
        <v>367</v>
      </c>
      <c r="H41" s="20">
        <v>2.35</v>
      </c>
      <c r="K41" s="21" t="s">
        <v>455</v>
      </c>
      <c r="M41" s="30"/>
      <c r="O41" s="50">
        <v>376</v>
      </c>
      <c r="S41" s="10"/>
      <c r="T41" s="11"/>
      <c r="V41" s="18">
        <v>2950251</v>
      </c>
      <c r="Z41" s="14">
        <v>0</v>
      </c>
      <c r="AA41" s="19">
        <v>9060</v>
      </c>
      <c r="AB41" s="23">
        <v>41878</v>
      </c>
    </row>
    <row r="42" spans="1:28" s="9" customFormat="1" ht="30" x14ac:dyDescent="0.25">
      <c r="A42" s="23">
        <v>41878</v>
      </c>
      <c r="B42" s="18" t="s">
        <v>119</v>
      </c>
      <c r="C42" s="19" t="s">
        <v>64</v>
      </c>
      <c r="D42" s="19" t="s">
        <v>216</v>
      </c>
      <c r="E42" s="10"/>
      <c r="F42" s="19" t="s">
        <v>77</v>
      </c>
      <c r="G42" s="19" t="s">
        <v>453</v>
      </c>
      <c r="H42" s="20">
        <v>4.3499999999999996</v>
      </c>
      <c r="K42" s="21" t="s">
        <v>118</v>
      </c>
      <c r="M42" s="30"/>
      <c r="O42" s="50">
        <v>609</v>
      </c>
      <c r="S42" s="10"/>
      <c r="T42" s="11"/>
      <c r="V42" s="18">
        <v>55012515</v>
      </c>
      <c r="Z42" s="14">
        <v>0</v>
      </c>
      <c r="AA42" s="19">
        <v>9056</v>
      </c>
      <c r="AB42" s="23">
        <v>41878</v>
      </c>
    </row>
    <row r="43" spans="1:28" s="9" customFormat="1" ht="30" x14ac:dyDescent="0.25">
      <c r="A43" s="23">
        <v>41878</v>
      </c>
      <c r="B43" s="18" t="s">
        <v>119</v>
      </c>
      <c r="C43" s="19" t="s">
        <v>62</v>
      </c>
      <c r="D43" s="19" t="s">
        <v>130</v>
      </c>
      <c r="E43" s="10"/>
      <c r="F43" s="19" t="s">
        <v>77</v>
      </c>
      <c r="G43" s="19" t="s">
        <v>453</v>
      </c>
      <c r="H43" s="20">
        <v>4.3499999999999996</v>
      </c>
      <c r="K43" s="21" t="s">
        <v>260</v>
      </c>
      <c r="M43" s="30"/>
      <c r="O43" s="50">
        <v>696</v>
      </c>
      <c r="S43" s="10"/>
      <c r="T43" s="11"/>
      <c r="V43" s="18">
        <v>64977765</v>
      </c>
      <c r="Z43" s="14">
        <v>0</v>
      </c>
      <c r="AA43" s="19">
        <v>9057</v>
      </c>
      <c r="AB43" s="23">
        <v>41878</v>
      </c>
    </row>
    <row r="44" spans="1:28" s="9" customFormat="1" ht="30" x14ac:dyDescent="0.25">
      <c r="A44" s="23">
        <v>41878</v>
      </c>
      <c r="B44" s="18" t="s">
        <v>119</v>
      </c>
      <c r="C44" s="19" t="s">
        <v>202</v>
      </c>
      <c r="D44" s="19" t="s">
        <v>216</v>
      </c>
      <c r="E44" s="10"/>
      <c r="F44" s="19" t="s">
        <v>361</v>
      </c>
      <c r="G44" s="19" t="s">
        <v>138</v>
      </c>
      <c r="H44" s="20">
        <v>3.15</v>
      </c>
      <c r="K44" s="21" t="s">
        <v>474</v>
      </c>
      <c r="M44" s="30"/>
      <c r="O44" s="50">
        <v>504</v>
      </c>
      <c r="S44" s="10"/>
      <c r="T44" s="11"/>
      <c r="V44" s="18">
        <v>16358031</v>
      </c>
      <c r="Z44" s="14">
        <v>0</v>
      </c>
      <c r="AA44" s="19">
        <v>9156</v>
      </c>
      <c r="AB44" s="23">
        <v>41878</v>
      </c>
    </row>
    <row r="45" spans="1:28" s="9" customFormat="1" ht="30" x14ac:dyDescent="0.25">
      <c r="A45" s="23">
        <v>41878</v>
      </c>
      <c r="B45" s="18" t="s">
        <v>119</v>
      </c>
      <c r="C45" s="19" t="s">
        <v>123</v>
      </c>
      <c r="D45" s="19" t="s">
        <v>234</v>
      </c>
      <c r="E45" s="10"/>
      <c r="F45" s="19" t="s">
        <v>361</v>
      </c>
      <c r="G45" s="19" t="s">
        <v>137</v>
      </c>
      <c r="H45" s="20">
        <v>3.15</v>
      </c>
      <c r="K45" s="21" t="s">
        <v>474</v>
      </c>
      <c r="M45" s="30"/>
      <c r="O45" s="50">
        <v>504</v>
      </c>
      <c r="S45" s="10"/>
      <c r="T45" s="11"/>
      <c r="V45" s="18">
        <v>17470781</v>
      </c>
      <c r="Z45" s="14">
        <v>0</v>
      </c>
      <c r="AA45" s="19">
        <v>9154</v>
      </c>
      <c r="AB45" s="23">
        <v>41878</v>
      </c>
    </row>
    <row r="46" spans="1:28" s="9" customFormat="1" ht="30" x14ac:dyDescent="0.25">
      <c r="A46" s="23">
        <v>41878</v>
      </c>
      <c r="B46" s="18" t="s">
        <v>119</v>
      </c>
      <c r="C46" s="19" t="s">
        <v>125</v>
      </c>
      <c r="D46" s="19" t="s">
        <v>216</v>
      </c>
      <c r="E46" s="10"/>
      <c r="F46" s="19" t="s">
        <v>361</v>
      </c>
      <c r="G46" s="19" t="s">
        <v>137</v>
      </c>
      <c r="H46" s="20">
        <v>3.15</v>
      </c>
      <c r="K46" s="21" t="s">
        <v>474</v>
      </c>
      <c r="M46" s="30"/>
      <c r="O46" s="50">
        <v>504</v>
      </c>
      <c r="S46" s="10"/>
      <c r="T46" s="11"/>
      <c r="V46" s="18">
        <v>33459320</v>
      </c>
      <c r="Z46" s="14">
        <v>0</v>
      </c>
      <c r="AA46" s="19">
        <v>9155</v>
      </c>
      <c r="AB46" s="23">
        <v>41878</v>
      </c>
    </row>
    <row r="47" spans="1:28" s="9" customFormat="1" ht="30" x14ac:dyDescent="0.25">
      <c r="A47" s="23">
        <v>41878</v>
      </c>
      <c r="B47" s="18" t="s">
        <v>119</v>
      </c>
      <c r="C47" s="19" t="s">
        <v>45</v>
      </c>
      <c r="D47" s="19" t="s">
        <v>66</v>
      </c>
      <c r="E47" s="10"/>
      <c r="F47" s="19" t="s">
        <v>72</v>
      </c>
      <c r="G47" s="19" t="s">
        <v>373</v>
      </c>
      <c r="H47" s="20">
        <v>1.5</v>
      </c>
      <c r="K47" s="21" t="s">
        <v>455</v>
      </c>
      <c r="M47" s="30"/>
      <c r="O47" s="50">
        <v>240</v>
      </c>
      <c r="S47" s="10"/>
      <c r="T47" s="11"/>
      <c r="V47" s="18">
        <v>7720572</v>
      </c>
      <c r="Z47" s="14">
        <v>0</v>
      </c>
      <c r="AA47" s="19">
        <v>9064</v>
      </c>
      <c r="AB47" s="23">
        <v>41878</v>
      </c>
    </row>
    <row r="48" spans="1:28" s="9" customFormat="1" ht="30" x14ac:dyDescent="0.25">
      <c r="A48" s="38"/>
      <c r="B48" s="18" t="s">
        <v>119</v>
      </c>
      <c r="C48" s="24" t="s">
        <v>475</v>
      </c>
      <c r="D48" s="24" t="s">
        <v>38</v>
      </c>
      <c r="E48" s="10"/>
      <c r="F48" s="19" t="s">
        <v>476</v>
      </c>
      <c r="G48" s="24" t="s">
        <v>477</v>
      </c>
      <c r="H48" s="24">
        <v>1</v>
      </c>
      <c r="K48" s="24" t="s">
        <v>478</v>
      </c>
      <c r="M48" s="54">
        <v>9954</v>
      </c>
      <c r="O48" s="50"/>
      <c r="S48" s="10"/>
      <c r="T48" s="11"/>
      <c r="V48" s="24">
        <v>8238278</v>
      </c>
      <c r="Z48" s="14">
        <v>1</v>
      </c>
      <c r="AA48" s="19">
        <v>0</v>
      </c>
      <c r="AB48" s="38"/>
    </row>
    <row r="49" spans="12:15" x14ac:dyDescent="0.25">
      <c r="M49" s="35">
        <f>SUM(M2:M48)</f>
        <v>9954</v>
      </c>
      <c r="O49" s="35">
        <f>SUM(O2:O48)</f>
        <v>17109</v>
      </c>
    </row>
    <row r="54" spans="12:15" x14ac:dyDescent="0.25">
      <c r="L54" s="26" t="str">
        <f xml:space="preserve"> "Total " &amp; M1 &amp; " + " &amp; O1</f>
        <v>Total costo_boleto_q + costo_viaticos_q</v>
      </c>
      <c r="M54" s="26"/>
      <c r="N54" s="12"/>
      <c r="O54" s="45">
        <f>+O49+M49</f>
        <v>27063</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9"/>
  <sheetViews>
    <sheetView topLeftCell="H1" zoomScale="85" zoomScaleNormal="85" workbookViewId="0">
      <pane ySplit="1" topLeftCell="A87" activePane="bottomLeft" state="frozen"/>
      <selection pane="bottomLeft" activeCell="O103" sqref="O103"/>
    </sheetView>
  </sheetViews>
  <sheetFormatPr baseColWidth="10" defaultRowHeight="15" x14ac:dyDescent="0.25"/>
  <cols>
    <col min="1" max="1" width="14.28515625" style="1" customWidth="1"/>
    <col min="2" max="2" width="20.28515625" style="2" customWidth="1"/>
    <col min="3" max="3" width="31.140625" style="13" customWidth="1"/>
    <col min="4" max="4" width="26" style="13" customWidth="1"/>
    <col min="5" max="5" width="11.5703125" style="27" bestFit="1" customWidth="1"/>
    <col min="6" max="6" width="29.28515625" style="2" bestFit="1" customWidth="1"/>
    <col min="7" max="7" width="28.85546875" style="2" customWidth="1"/>
    <col min="8" max="8" width="14.7109375" style="2" customWidth="1"/>
    <col min="9" max="9" width="25.28515625" style="13" bestFit="1" customWidth="1"/>
    <col min="10" max="10" width="29.42578125" style="13" bestFit="1" customWidth="1"/>
    <col min="11" max="11" width="48.42578125" style="2" bestFit="1" customWidth="1"/>
    <col min="12" max="12" width="17.7109375" style="13" bestFit="1" customWidth="1"/>
    <col min="13" max="13" width="14.85546875" style="27" bestFit="1" customWidth="1"/>
    <col min="14" max="14" width="16.85546875" style="13" bestFit="1" customWidth="1"/>
    <col min="15" max="15" width="15.7109375" style="3" bestFit="1" customWidth="1"/>
    <col min="16" max="16" width="24.28515625" style="13" bestFit="1" customWidth="1"/>
    <col min="17" max="17" width="17.140625" style="13" customWidth="1"/>
    <col min="18" max="18" width="16.7109375" style="13" customWidth="1"/>
    <col min="19" max="19" width="11.5703125" style="27" bestFit="1" customWidth="1"/>
    <col min="20" max="20" width="18.5703125" style="29" customWidth="1"/>
    <col min="21" max="21" width="16" style="13" customWidth="1"/>
    <col min="22" max="22" width="17.85546875" style="2" customWidth="1"/>
    <col min="23" max="23" width="13.28515625" style="13" customWidth="1"/>
    <col min="24" max="24" width="16" style="13" customWidth="1"/>
    <col min="25" max="25" width="16.85546875" style="13" customWidth="1"/>
    <col min="26" max="26" width="16.140625" style="2" customWidth="1"/>
    <col min="27" max="27" width="25.28515625" style="2" customWidth="1"/>
    <col min="28" max="28" width="14.5703125" style="2" customWidth="1"/>
    <col min="29" max="16384" width="11.42578125" style="13"/>
  </cols>
  <sheetData>
    <row r="1" spans="1:28" s="12" customFormat="1" x14ac:dyDescent="0.25">
      <c r="A1" s="5" t="s">
        <v>0</v>
      </c>
      <c r="B1" s="6" t="s">
        <v>1</v>
      </c>
      <c r="C1" s="6" t="s">
        <v>2</v>
      </c>
      <c r="D1" s="6" t="s">
        <v>3</v>
      </c>
      <c r="E1" s="26" t="s">
        <v>4</v>
      </c>
      <c r="F1" s="6" t="s">
        <v>5</v>
      </c>
      <c r="G1" s="6" t="s">
        <v>6</v>
      </c>
      <c r="H1" s="6" t="s">
        <v>7</v>
      </c>
      <c r="I1" s="12" t="s">
        <v>8</v>
      </c>
      <c r="J1" s="12" t="s">
        <v>9</v>
      </c>
      <c r="K1" s="6" t="s">
        <v>10</v>
      </c>
      <c r="L1" s="12" t="s">
        <v>11</v>
      </c>
      <c r="M1" s="26" t="s">
        <v>12</v>
      </c>
      <c r="N1" s="12" t="s">
        <v>13</v>
      </c>
      <c r="O1" s="7" t="s">
        <v>14</v>
      </c>
      <c r="P1" s="12" t="s">
        <v>15</v>
      </c>
      <c r="Q1" s="12" t="s">
        <v>16</v>
      </c>
      <c r="R1" s="12" t="s">
        <v>17</v>
      </c>
      <c r="S1" s="26" t="s">
        <v>18</v>
      </c>
      <c r="T1" s="28" t="s">
        <v>19</v>
      </c>
      <c r="U1" s="12" t="s">
        <v>20</v>
      </c>
      <c r="V1" s="6" t="s">
        <v>21</v>
      </c>
      <c r="W1" s="12" t="s">
        <v>35</v>
      </c>
      <c r="X1" s="12" t="s">
        <v>22</v>
      </c>
      <c r="Y1" s="12" t="s">
        <v>23</v>
      </c>
      <c r="Z1" s="6" t="s">
        <v>24</v>
      </c>
      <c r="AA1" s="6" t="s">
        <v>25</v>
      </c>
      <c r="AB1" s="6" t="s">
        <v>26</v>
      </c>
    </row>
    <row r="2" spans="1:28" s="9" customFormat="1" ht="45" x14ac:dyDescent="0.25">
      <c r="A2" s="23">
        <v>41907</v>
      </c>
      <c r="B2" s="18" t="s">
        <v>119</v>
      </c>
      <c r="C2" s="19" t="s">
        <v>48</v>
      </c>
      <c r="D2" s="19" t="s">
        <v>350</v>
      </c>
      <c r="E2" s="10"/>
      <c r="F2" s="19" t="s">
        <v>73</v>
      </c>
      <c r="G2" s="19" t="s">
        <v>366</v>
      </c>
      <c r="H2" s="20">
        <v>5.5</v>
      </c>
      <c r="K2" s="21" t="s">
        <v>391</v>
      </c>
      <c r="M2" s="50">
        <v>0</v>
      </c>
      <c r="O2" s="50">
        <v>880</v>
      </c>
      <c r="S2" s="10"/>
      <c r="T2" s="11"/>
      <c r="V2" s="22">
        <v>1582941</v>
      </c>
      <c r="Z2" s="14">
        <v>0</v>
      </c>
      <c r="AA2" s="19">
        <v>9071</v>
      </c>
      <c r="AB2" s="23">
        <v>41907</v>
      </c>
    </row>
    <row r="3" spans="1:28" s="9" customFormat="1" ht="30" x14ac:dyDescent="0.25">
      <c r="A3" s="23">
        <v>41907</v>
      </c>
      <c r="B3" s="18" t="s">
        <v>119</v>
      </c>
      <c r="C3" s="19" t="s">
        <v>307</v>
      </c>
      <c r="D3" s="19" t="s">
        <v>216</v>
      </c>
      <c r="E3" s="10"/>
      <c r="F3" s="19" t="s">
        <v>73</v>
      </c>
      <c r="G3" s="19" t="s">
        <v>367</v>
      </c>
      <c r="H3" s="20">
        <v>8.5</v>
      </c>
      <c r="K3" s="21" t="s">
        <v>392</v>
      </c>
      <c r="M3" s="50">
        <v>0</v>
      </c>
      <c r="O3" s="50">
        <v>1360</v>
      </c>
      <c r="S3" s="10"/>
      <c r="T3" s="11"/>
      <c r="V3" s="22">
        <v>11885998</v>
      </c>
      <c r="Z3" s="14">
        <v>0</v>
      </c>
      <c r="AA3" s="19">
        <v>8813</v>
      </c>
      <c r="AB3" s="23">
        <v>41907</v>
      </c>
    </row>
    <row r="4" spans="1:28" s="9" customFormat="1" ht="30" x14ac:dyDescent="0.25">
      <c r="A4" s="23">
        <v>41907</v>
      </c>
      <c r="B4" s="18" t="s">
        <v>119</v>
      </c>
      <c r="C4" s="19" t="s">
        <v>308</v>
      </c>
      <c r="D4" s="19" t="s">
        <v>216</v>
      </c>
      <c r="E4" s="10"/>
      <c r="F4" s="19" t="s">
        <v>73</v>
      </c>
      <c r="G4" s="19" t="s">
        <v>367</v>
      </c>
      <c r="H4" s="20">
        <v>8.5</v>
      </c>
      <c r="K4" s="21" t="s">
        <v>392</v>
      </c>
      <c r="M4" s="50">
        <v>0</v>
      </c>
      <c r="O4" s="50">
        <v>1360</v>
      </c>
      <c r="S4" s="10"/>
      <c r="T4" s="11"/>
      <c r="V4" s="22">
        <v>12839663</v>
      </c>
      <c r="Z4" s="14">
        <v>0</v>
      </c>
      <c r="AA4" s="19">
        <v>8815</v>
      </c>
      <c r="AB4" s="23">
        <v>41907</v>
      </c>
    </row>
    <row r="5" spans="1:28" s="9" customFormat="1" ht="45" x14ac:dyDescent="0.25">
      <c r="A5" s="23">
        <v>41907</v>
      </c>
      <c r="B5" s="18" t="s">
        <v>119</v>
      </c>
      <c r="C5" s="19" t="s">
        <v>309</v>
      </c>
      <c r="D5" s="19" t="s">
        <v>351</v>
      </c>
      <c r="E5" s="10"/>
      <c r="F5" s="19" t="s">
        <v>73</v>
      </c>
      <c r="G5" s="19" t="s">
        <v>368</v>
      </c>
      <c r="H5" s="20">
        <v>8.5</v>
      </c>
      <c r="K5" s="21" t="s">
        <v>393</v>
      </c>
      <c r="M5" s="50">
        <v>0</v>
      </c>
      <c r="O5" s="50">
        <v>1360</v>
      </c>
      <c r="S5" s="10"/>
      <c r="T5" s="11"/>
      <c r="V5" s="22" t="s">
        <v>349</v>
      </c>
      <c r="Z5" s="14">
        <v>0</v>
      </c>
      <c r="AA5" s="19">
        <v>9205</v>
      </c>
      <c r="AB5" s="23">
        <v>41907</v>
      </c>
    </row>
    <row r="6" spans="1:28" s="9" customFormat="1" ht="30" x14ac:dyDescent="0.25">
      <c r="A6" s="23">
        <v>41907</v>
      </c>
      <c r="B6" s="18" t="s">
        <v>119</v>
      </c>
      <c r="C6" s="19" t="s">
        <v>310</v>
      </c>
      <c r="D6" s="19" t="s">
        <v>216</v>
      </c>
      <c r="E6" s="10"/>
      <c r="F6" s="19" t="s">
        <v>73</v>
      </c>
      <c r="G6" s="19" t="s">
        <v>367</v>
      </c>
      <c r="H6" s="20">
        <v>8.5</v>
      </c>
      <c r="K6" s="21" t="s">
        <v>392</v>
      </c>
      <c r="M6" s="50">
        <v>0</v>
      </c>
      <c r="O6" s="50">
        <v>1360</v>
      </c>
      <c r="S6" s="10"/>
      <c r="T6" s="11"/>
      <c r="V6" s="22">
        <v>16577396</v>
      </c>
      <c r="Z6" s="14">
        <v>0</v>
      </c>
      <c r="AA6" s="19">
        <v>8812</v>
      </c>
      <c r="AB6" s="23">
        <v>41907</v>
      </c>
    </row>
    <row r="7" spans="1:28" s="9" customFormat="1" ht="45" x14ac:dyDescent="0.25">
      <c r="A7" s="23">
        <v>41907</v>
      </c>
      <c r="B7" s="18" t="s">
        <v>119</v>
      </c>
      <c r="C7" s="19" t="s">
        <v>311</v>
      </c>
      <c r="D7" s="19" t="s">
        <v>216</v>
      </c>
      <c r="E7" s="10"/>
      <c r="F7" s="19" t="s">
        <v>73</v>
      </c>
      <c r="G7" s="19" t="s">
        <v>368</v>
      </c>
      <c r="H7" s="20">
        <v>8.5</v>
      </c>
      <c r="K7" s="21" t="s">
        <v>393</v>
      </c>
      <c r="M7" s="50">
        <v>0</v>
      </c>
      <c r="O7" s="50">
        <v>1360</v>
      </c>
      <c r="S7" s="10"/>
      <c r="T7" s="11"/>
      <c r="V7" s="22">
        <v>20572565</v>
      </c>
      <c r="Z7" s="14">
        <v>0</v>
      </c>
      <c r="AA7" s="19">
        <v>7850</v>
      </c>
      <c r="AB7" s="23">
        <v>41907</v>
      </c>
    </row>
    <row r="8" spans="1:28" s="9" customFormat="1" ht="30" x14ac:dyDescent="0.25">
      <c r="A8" s="23">
        <v>41907</v>
      </c>
      <c r="B8" s="18" t="s">
        <v>119</v>
      </c>
      <c r="C8" s="19" t="s">
        <v>312</v>
      </c>
      <c r="D8" s="19" t="s">
        <v>216</v>
      </c>
      <c r="E8" s="10"/>
      <c r="F8" s="19" t="s">
        <v>73</v>
      </c>
      <c r="G8" s="19" t="s">
        <v>367</v>
      </c>
      <c r="H8" s="20">
        <v>8.5</v>
      </c>
      <c r="K8" s="21" t="s">
        <v>392</v>
      </c>
      <c r="M8" s="50">
        <v>0</v>
      </c>
      <c r="O8" s="50">
        <v>1360</v>
      </c>
      <c r="S8" s="10"/>
      <c r="T8" s="11"/>
      <c r="V8" s="22">
        <v>22135804</v>
      </c>
      <c r="Z8" s="14">
        <v>0</v>
      </c>
      <c r="AA8" s="19">
        <v>8814</v>
      </c>
      <c r="AB8" s="23">
        <v>41907</v>
      </c>
    </row>
    <row r="9" spans="1:28" s="9" customFormat="1" ht="45" x14ac:dyDescent="0.25">
      <c r="A9" s="23">
        <v>41907</v>
      </c>
      <c r="B9" s="18" t="s">
        <v>119</v>
      </c>
      <c r="C9" s="19" t="s">
        <v>313</v>
      </c>
      <c r="D9" s="19" t="s">
        <v>216</v>
      </c>
      <c r="E9" s="10"/>
      <c r="F9" s="19" t="s">
        <v>73</v>
      </c>
      <c r="G9" s="19" t="s">
        <v>368</v>
      </c>
      <c r="H9" s="20">
        <v>8.5</v>
      </c>
      <c r="K9" s="21" t="s">
        <v>393</v>
      </c>
      <c r="M9" s="50">
        <v>0</v>
      </c>
      <c r="O9" s="50">
        <v>1360</v>
      </c>
      <c r="S9" s="10"/>
      <c r="T9" s="11"/>
      <c r="V9" s="22">
        <v>33948844</v>
      </c>
      <c r="Z9" s="14">
        <v>0</v>
      </c>
      <c r="AA9" s="19">
        <v>9207</v>
      </c>
      <c r="AB9" s="23">
        <v>41907</v>
      </c>
    </row>
    <row r="10" spans="1:28" s="9" customFormat="1" ht="45" x14ac:dyDescent="0.25">
      <c r="A10" s="23">
        <v>41907</v>
      </c>
      <c r="B10" s="18" t="s">
        <v>119</v>
      </c>
      <c r="C10" s="19" t="s">
        <v>314</v>
      </c>
      <c r="D10" s="19" t="s">
        <v>216</v>
      </c>
      <c r="E10" s="10"/>
      <c r="F10" s="19" t="s">
        <v>73</v>
      </c>
      <c r="G10" s="19" t="s">
        <v>368</v>
      </c>
      <c r="H10" s="20">
        <v>8.5</v>
      </c>
      <c r="K10" s="21" t="s">
        <v>394</v>
      </c>
      <c r="M10" s="50">
        <v>0</v>
      </c>
      <c r="O10" s="50">
        <v>1360</v>
      </c>
      <c r="S10" s="10"/>
      <c r="T10" s="11"/>
      <c r="V10" s="22">
        <v>38110040</v>
      </c>
      <c r="Z10" s="14">
        <v>0</v>
      </c>
      <c r="AA10" s="19">
        <v>9201</v>
      </c>
      <c r="AB10" s="23">
        <v>41907</v>
      </c>
    </row>
    <row r="11" spans="1:28" s="9" customFormat="1" ht="45" x14ac:dyDescent="0.25">
      <c r="A11" s="23">
        <v>41907</v>
      </c>
      <c r="B11" s="18" t="s">
        <v>119</v>
      </c>
      <c r="C11" s="19" t="s">
        <v>315</v>
      </c>
      <c r="D11" s="19" t="s">
        <v>216</v>
      </c>
      <c r="E11" s="10"/>
      <c r="F11" s="19" t="s">
        <v>73</v>
      </c>
      <c r="G11" s="19" t="s">
        <v>368</v>
      </c>
      <c r="H11" s="20">
        <v>8.5</v>
      </c>
      <c r="K11" s="21" t="s">
        <v>393</v>
      </c>
      <c r="M11" s="50">
        <v>0</v>
      </c>
      <c r="O11" s="50">
        <v>1360</v>
      </c>
      <c r="S11" s="10"/>
      <c r="T11" s="11"/>
      <c r="V11" s="22">
        <v>42192617</v>
      </c>
      <c r="Z11" s="14">
        <v>0</v>
      </c>
      <c r="AA11" s="19">
        <v>9204</v>
      </c>
      <c r="AB11" s="23">
        <v>41907</v>
      </c>
    </row>
    <row r="12" spans="1:28" s="9" customFormat="1" ht="30" x14ac:dyDescent="0.25">
      <c r="A12" s="23">
        <v>41907</v>
      </c>
      <c r="B12" s="18" t="s">
        <v>119</v>
      </c>
      <c r="C12" s="19" t="s">
        <v>163</v>
      </c>
      <c r="D12" s="19" t="s">
        <v>216</v>
      </c>
      <c r="E12" s="10"/>
      <c r="F12" s="19" t="s">
        <v>73</v>
      </c>
      <c r="G12" s="19" t="s">
        <v>367</v>
      </c>
      <c r="H12" s="20">
        <v>8.5</v>
      </c>
      <c r="K12" s="21" t="s">
        <v>392</v>
      </c>
      <c r="M12" s="50">
        <v>0</v>
      </c>
      <c r="O12" s="50">
        <v>1360</v>
      </c>
      <c r="S12" s="10"/>
      <c r="T12" s="11"/>
      <c r="V12" s="22">
        <v>45991995</v>
      </c>
      <c r="Z12" s="14">
        <v>0</v>
      </c>
      <c r="AA12" s="19">
        <v>8816</v>
      </c>
      <c r="AB12" s="23">
        <v>41907</v>
      </c>
    </row>
    <row r="13" spans="1:28" s="9" customFormat="1" ht="45" x14ac:dyDescent="0.25">
      <c r="A13" s="23">
        <v>41907</v>
      </c>
      <c r="B13" s="18" t="s">
        <v>119</v>
      </c>
      <c r="C13" s="19" t="s">
        <v>316</v>
      </c>
      <c r="D13" s="19" t="s">
        <v>216</v>
      </c>
      <c r="E13" s="10"/>
      <c r="F13" s="19" t="s">
        <v>73</v>
      </c>
      <c r="G13" s="19" t="s">
        <v>368</v>
      </c>
      <c r="H13" s="20">
        <v>8.5</v>
      </c>
      <c r="K13" s="21" t="s">
        <v>393</v>
      </c>
      <c r="M13" s="50">
        <v>0</v>
      </c>
      <c r="O13" s="50">
        <v>1360</v>
      </c>
      <c r="S13" s="10"/>
      <c r="T13" s="11"/>
      <c r="V13" s="22">
        <v>47233923</v>
      </c>
      <c r="Z13" s="14">
        <v>0</v>
      </c>
      <c r="AA13" s="19">
        <v>9206</v>
      </c>
      <c r="AB13" s="23">
        <v>41907</v>
      </c>
    </row>
    <row r="14" spans="1:28" s="9" customFormat="1" ht="45" x14ac:dyDescent="0.25">
      <c r="A14" s="23">
        <v>41907</v>
      </c>
      <c r="B14" s="18" t="s">
        <v>119</v>
      </c>
      <c r="C14" s="19" t="s">
        <v>317</v>
      </c>
      <c r="D14" s="19" t="s">
        <v>216</v>
      </c>
      <c r="E14" s="10"/>
      <c r="F14" s="19" t="s">
        <v>73</v>
      </c>
      <c r="G14" s="19" t="s">
        <v>368</v>
      </c>
      <c r="H14" s="20">
        <v>8.5</v>
      </c>
      <c r="K14" s="21" t="s">
        <v>393</v>
      </c>
      <c r="M14" s="50">
        <v>0</v>
      </c>
      <c r="O14" s="50">
        <v>1360</v>
      </c>
      <c r="S14" s="10"/>
      <c r="T14" s="11"/>
      <c r="V14" s="22">
        <v>70440492</v>
      </c>
      <c r="Z14" s="14">
        <v>0</v>
      </c>
      <c r="AA14" s="19">
        <v>9208</v>
      </c>
      <c r="AB14" s="23">
        <v>41907</v>
      </c>
    </row>
    <row r="15" spans="1:28" s="9" customFormat="1" ht="45" x14ac:dyDescent="0.25">
      <c r="A15" s="23">
        <v>41907</v>
      </c>
      <c r="B15" s="18" t="s">
        <v>119</v>
      </c>
      <c r="C15" s="19" t="s">
        <v>318</v>
      </c>
      <c r="D15" s="19" t="s">
        <v>216</v>
      </c>
      <c r="E15" s="10"/>
      <c r="F15" s="19" t="s">
        <v>73</v>
      </c>
      <c r="G15" s="19" t="s">
        <v>368</v>
      </c>
      <c r="H15" s="20">
        <v>8.5</v>
      </c>
      <c r="K15" s="21" t="s">
        <v>393</v>
      </c>
      <c r="M15" s="50">
        <v>0</v>
      </c>
      <c r="O15" s="50">
        <v>1360</v>
      </c>
      <c r="S15" s="10"/>
      <c r="T15" s="11"/>
      <c r="V15" s="22">
        <v>80479928</v>
      </c>
      <c r="Z15" s="14">
        <v>0</v>
      </c>
      <c r="AA15" s="19">
        <v>9203</v>
      </c>
      <c r="AB15" s="23">
        <v>41907</v>
      </c>
    </row>
    <row r="16" spans="1:28" s="9" customFormat="1" ht="30" x14ac:dyDescent="0.25">
      <c r="A16" s="23">
        <v>41907</v>
      </c>
      <c r="B16" s="18" t="s">
        <v>119</v>
      </c>
      <c r="C16" s="19" t="s">
        <v>319</v>
      </c>
      <c r="D16" s="19" t="s">
        <v>216</v>
      </c>
      <c r="E16" s="10"/>
      <c r="F16" s="19" t="s">
        <v>360</v>
      </c>
      <c r="G16" s="19" t="s">
        <v>369</v>
      </c>
      <c r="H16" s="20">
        <v>2.5</v>
      </c>
      <c r="K16" s="21" t="s">
        <v>395</v>
      </c>
      <c r="M16" s="50">
        <v>0</v>
      </c>
      <c r="O16" s="50">
        <v>400</v>
      </c>
      <c r="S16" s="10"/>
      <c r="T16" s="11"/>
      <c r="V16" s="22">
        <v>41214889</v>
      </c>
      <c r="Z16" s="14">
        <v>0</v>
      </c>
      <c r="AA16" s="19">
        <v>8183</v>
      </c>
      <c r="AB16" s="23">
        <v>41907</v>
      </c>
    </row>
    <row r="17" spans="1:28" s="9" customFormat="1" ht="45" x14ac:dyDescent="0.25">
      <c r="A17" s="23">
        <v>41907</v>
      </c>
      <c r="B17" s="18" t="s">
        <v>119</v>
      </c>
      <c r="C17" s="19" t="s">
        <v>320</v>
      </c>
      <c r="D17" s="19" t="s">
        <v>352</v>
      </c>
      <c r="E17" s="10"/>
      <c r="F17" s="19" t="s">
        <v>73</v>
      </c>
      <c r="G17" s="19" t="s">
        <v>86</v>
      </c>
      <c r="H17" s="20">
        <v>0.5</v>
      </c>
      <c r="K17" s="21" t="s">
        <v>396</v>
      </c>
      <c r="M17" s="50">
        <v>0</v>
      </c>
      <c r="O17" s="50">
        <v>80</v>
      </c>
      <c r="S17" s="10"/>
      <c r="T17" s="11"/>
      <c r="V17" s="22">
        <v>15112543</v>
      </c>
      <c r="Z17" s="14">
        <v>0</v>
      </c>
      <c r="AA17" s="19">
        <v>9101</v>
      </c>
      <c r="AB17" s="23">
        <v>41907</v>
      </c>
    </row>
    <row r="18" spans="1:28" s="9" customFormat="1" ht="30" x14ac:dyDescent="0.25">
      <c r="A18" s="23">
        <v>41907</v>
      </c>
      <c r="B18" s="18" t="s">
        <v>119</v>
      </c>
      <c r="C18" s="19" t="s">
        <v>202</v>
      </c>
      <c r="D18" s="19" t="s">
        <v>216</v>
      </c>
      <c r="E18" s="10"/>
      <c r="F18" s="19" t="s">
        <v>361</v>
      </c>
      <c r="G18" s="19" t="s">
        <v>370</v>
      </c>
      <c r="H18" s="20">
        <v>1</v>
      </c>
      <c r="K18" s="21" t="s">
        <v>397</v>
      </c>
      <c r="M18" s="50">
        <v>0</v>
      </c>
      <c r="O18" s="50">
        <v>160</v>
      </c>
      <c r="S18" s="10"/>
      <c r="T18" s="11"/>
      <c r="V18" s="22">
        <v>16358031</v>
      </c>
      <c r="Z18" s="14">
        <v>0</v>
      </c>
      <c r="AA18" s="19">
        <v>5546</v>
      </c>
      <c r="AB18" s="23">
        <v>41907</v>
      </c>
    </row>
    <row r="19" spans="1:28" s="9" customFormat="1" ht="30" x14ac:dyDescent="0.25">
      <c r="A19" s="23">
        <v>41907</v>
      </c>
      <c r="B19" s="18" t="s">
        <v>119</v>
      </c>
      <c r="C19" s="19" t="s">
        <v>125</v>
      </c>
      <c r="D19" s="19" t="s">
        <v>216</v>
      </c>
      <c r="E19" s="10"/>
      <c r="F19" s="19" t="s">
        <v>361</v>
      </c>
      <c r="G19" s="19" t="s">
        <v>371</v>
      </c>
      <c r="H19" s="20">
        <v>1</v>
      </c>
      <c r="K19" s="21" t="s">
        <v>398</v>
      </c>
      <c r="M19" s="50">
        <v>0</v>
      </c>
      <c r="O19" s="50">
        <v>160</v>
      </c>
      <c r="S19" s="10"/>
      <c r="T19" s="11"/>
      <c r="V19" s="22">
        <v>33459320</v>
      </c>
      <c r="Z19" s="14">
        <v>0</v>
      </c>
      <c r="AA19" s="19">
        <v>5545</v>
      </c>
      <c r="AB19" s="23">
        <v>41907</v>
      </c>
    </row>
    <row r="20" spans="1:28" s="9" customFormat="1" ht="60" x14ac:dyDescent="0.25">
      <c r="A20" s="23">
        <v>41907</v>
      </c>
      <c r="B20" s="18" t="s">
        <v>119</v>
      </c>
      <c r="C20" s="19" t="s">
        <v>160</v>
      </c>
      <c r="D20" s="19" t="s">
        <v>217</v>
      </c>
      <c r="E20" s="10"/>
      <c r="F20" s="19" t="s">
        <v>73</v>
      </c>
      <c r="G20" s="19" t="s">
        <v>86</v>
      </c>
      <c r="H20" s="20">
        <v>1.35</v>
      </c>
      <c r="K20" s="21" t="s">
        <v>399</v>
      </c>
      <c r="M20" s="50">
        <v>0</v>
      </c>
      <c r="O20" s="50">
        <v>216</v>
      </c>
      <c r="S20" s="10"/>
      <c r="T20" s="11"/>
      <c r="V20" s="22">
        <v>14207958</v>
      </c>
      <c r="Z20" s="14">
        <v>0</v>
      </c>
      <c r="AA20" s="19">
        <v>8866</v>
      </c>
      <c r="AB20" s="23">
        <v>41907</v>
      </c>
    </row>
    <row r="21" spans="1:28" s="9" customFormat="1" ht="60" x14ac:dyDescent="0.25">
      <c r="A21" s="23">
        <v>41907</v>
      </c>
      <c r="B21" s="18" t="s">
        <v>119</v>
      </c>
      <c r="C21" s="19" t="s">
        <v>321</v>
      </c>
      <c r="D21" s="19" t="s">
        <v>353</v>
      </c>
      <c r="E21" s="10"/>
      <c r="F21" s="19" t="s">
        <v>362</v>
      </c>
      <c r="G21" s="19" t="s">
        <v>86</v>
      </c>
      <c r="H21" s="20">
        <v>1.35</v>
      </c>
      <c r="K21" s="21" t="s">
        <v>400</v>
      </c>
      <c r="M21" s="50">
        <v>0</v>
      </c>
      <c r="O21" s="50">
        <v>216</v>
      </c>
      <c r="S21" s="10"/>
      <c r="T21" s="11"/>
      <c r="V21" s="22">
        <v>14910632</v>
      </c>
      <c r="Z21" s="14">
        <v>0</v>
      </c>
      <c r="AA21" s="19">
        <v>6876</v>
      </c>
      <c r="AB21" s="23">
        <v>41907</v>
      </c>
    </row>
    <row r="22" spans="1:28" s="9" customFormat="1" ht="60" x14ac:dyDescent="0.25">
      <c r="A22" s="23">
        <v>41907</v>
      </c>
      <c r="B22" s="18" t="s">
        <v>119</v>
      </c>
      <c r="C22" s="19" t="s">
        <v>161</v>
      </c>
      <c r="D22" s="19" t="s">
        <v>354</v>
      </c>
      <c r="E22" s="10"/>
      <c r="F22" s="19" t="s">
        <v>73</v>
      </c>
      <c r="G22" s="19" t="s">
        <v>86</v>
      </c>
      <c r="H22" s="20">
        <v>1.35</v>
      </c>
      <c r="K22" s="21" t="s">
        <v>399</v>
      </c>
      <c r="M22" s="50">
        <v>0</v>
      </c>
      <c r="O22" s="50">
        <v>216</v>
      </c>
      <c r="S22" s="10"/>
      <c r="T22" s="11"/>
      <c r="V22" s="22">
        <v>15266869</v>
      </c>
      <c r="Z22" s="14">
        <v>0</v>
      </c>
      <c r="AA22" s="19">
        <v>7330</v>
      </c>
      <c r="AB22" s="23">
        <v>41907</v>
      </c>
    </row>
    <row r="23" spans="1:28" s="9" customFormat="1" ht="60" x14ac:dyDescent="0.25">
      <c r="A23" s="23">
        <v>41907</v>
      </c>
      <c r="B23" s="18" t="s">
        <v>119</v>
      </c>
      <c r="C23" s="19" t="s">
        <v>166</v>
      </c>
      <c r="D23" s="19" t="s">
        <v>221</v>
      </c>
      <c r="E23" s="10"/>
      <c r="F23" s="19" t="s">
        <v>73</v>
      </c>
      <c r="G23" s="19" t="s">
        <v>86</v>
      </c>
      <c r="H23" s="20">
        <v>1.35</v>
      </c>
      <c r="K23" s="21" t="s">
        <v>399</v>
      </c>
      <c r="M23" s="50">
        <v>0</v>
      </c>
      <c r="O23" s="50">
        <v>216</v>
      </c>
      <c r="S23" s="10"/>
      <c r="T23" s="11"/>
      <c r="V23" s="22">
        <v>1662104</v>
      </c>
      <c r="Z23" s="14">
        <v>0</v>
      </c>
      <c r="AA23" s="19">
        <v>7712</v>
      </c>
      <c r="AB23" s="23">
        <v>41907</v>
      </c>
    </row>
    <row r="24" spans="1:28" s="9" customFormat="1" ht="60" x14ac:dyDescent="0.25">
      <c r="A24" s="23">
        <v>41907</v>
      </c>
      <c r="B24" s="18" t="s">
        <v>119</v>
      </c>
      <c r="C24" s="19" t="s">
        <v>322</v>
      </c>
      <c r="D24" s="19" t="s">
        <v>223</v>
      </c>
      <c r="E24" s="10"/>
      <c r="F24" s="19" t="s">
        <v>362</v>
      </c>
      <c r="G24" s="19" t="s">
        <v>86</v>
      </c>
      <c r="H24" s="20">
        <v>1.5</v>
      </c>
      <c r="K24" s="21" t="s">
        <v>400</v>
      </c>
      <c r="M24" s="50">
        <v>0</v>
      </c>
      <c r="O24" s="50">
        <v>240</v>
      </c>
      <c r="S24" s="10"/>
      <c r="T24" s="11"/>
      <c r="V24" s="22">
        <v>25225197</v>
      </c>
      <c r="Z24" s="14">
        <v>0</v>
      </c>
      <c r="AA24" s="19">
        <v>7179</v>
      </c>
      <c r="AB24" s="23">
        <v>41907</v>
      </c>
    </row>
    <row r="25" spans="1:28" s="9" customFormat="1" ht="60" x14ac:dyDescent="0.25">
      <c r="A25" s="23">
        <v>41907</v>
      </c>
      <c r="B25" s="18" t="s">
        <v>119</v>
      </c>
      <c r="C25" s="19" t="s">
        <v>323</v>
      </c>
      <c r="D25" s="19" t="s">
        <v>355</v>
      </c>
      <c r="E25" s="10"/>
      <c r="F25" s="19" t="s">
        <v>362</v>
      </c>
      <c r="G25" s="19" t="s">
        <v>86</v>
      </c>
      <c r="H25" s="20">
        <v>1.5</v>
      </c>
      <c r="K25" s="21" t="s">
        <v>400</v>
      </c>
      <c r="M25" s="50">
        <v>0</v>
      </c>
      <c r="O25" s="50">
        <v>240</v>
      </c>
      <c r="S25" s="10"/>
      <c r="T25" s="11"/>
      <c r="V25" s="22">
        <v>27082547</v>
      </c>
      <c r="Z25" s="14">
        <v>0</v>
      </c>
      <c r="AA25" s="19">
        <v>8823</v>
      </c>
      <c r="AB25" s="23">
        <v>41907</v>
      </c>
    </row>
    <row r="26" spans="1:28" s="9" customFormat="1" ht="45" x14ac:dyDescent="0.25">
      <c r="A26" s="23">
        <v>41907</v>
      </c>
      <c r="B26" s="18" t="s">
        <v>119</v>
      </c>
      <c r="C26" s="19" t="s">
        <v>324</v>
      </c>
      <c r="D26" s="19" t="s">
        <v>216</v>
      </c>
      <c r="E26" s="10"/>
      <c r="F26" s="19" t="s">
        <v>73</v>
      </c>
      <c r="G26" s="19" t="s">
        <v>86</v>
      </c>
      <c r="H26" s="20">
        <v>1.5</v>
      </c>
      <c r="K26" s="21" t="s">
        <v>401</v>
      </c>
      <c r="M26" s="50">
        <v>0</v>
      </c>
      <c r="O26" s="50">
        <v>210</v>
      </c>
      <c r="S26" s="10"/>
      <c r="T26" s="11"/>
      <c r="V26" s="22">
        <v>27612775</v>
      </c>
      <c r="Z26" s="14">
        <v>0</v>
      </c>
      <c r="AA26" s="19">
        <v>7180</v>
      </c>
      <c r="AB26" s="23">
        <v>41907</v>
      </c>
    </row>
    <row r="27" spans="1:28" s="9" customFormat="1" ht="45" x14ac:dyDescent="0.25">
      <c r="A27" s="23">
        <v>41907</v>
      </c>
      <c r="B27" s="18" t="s">
        <v>119</v>
      </c>
      <c r="C27" s="19" t="s">
        <v>325</v>
      </c>
      <c r="D27" s="19" t="s">
        <v>216</v>
      </c>
      <c r="E27" s="10"/>
      <c r="F27" s="19" t="s">
        <v>73</v>
      </c>
      <c r="G27" s="19" t="s">
        <v>86</v>
      </c>
      <c r="H27" s="20">
        <v>1.5</v>
      </c>
      <c r="K27" s="21" t="s">
        <v>401</v>
      </c>
      <c r="M27" s="50">
        <v>0</v>
      </c>
      <c r="O27" s="50">
        <v>240</v>
      </c>
      <c r="S27" s="10"/>
      <c r="T27" s="11"/>
      <c r="V27" s="22">
        <v>33023360</v>
      </c>
      <c r="Z27" s="14">
        <v>0</v>
      </c>
      <c r="AA27" s="19">
        <v>7181</v>
      </c>
      <c r="AB27" s="23">
        <v>41907</v>
      </c>
    </row>
    <row r="28" spans="1:28" s="9" customFormat="1" ht="45" x14ac:dyDescent="0.25">
      <c r="A28" s="23">
        <v>41907</v>
      </c>
      <c r="B28" s="18" t="s">
        <v>119</v>
      </c>
      <c r="C28" s="19" t="s">
        <v>326</v>
      </c>
      <c r="D28" s="19" t="s">
        <v>216</v>
      </c>
      <c r="E28" s="10"/>
      <c r="F28" s="19" t="s">
        <v>73</v>
      </c>
      <c r="G28" s="19" t="s">
        <v>86</v>
      </c>
      <c r="H28" s="20">
        <v>1.5</v>
      </c>
      <c r="K28" s="21" t="s">
        <v>402</v>
      </c>
      <c r="M28" s="50">
        <v>0</v>
      </c>
      <c r="O28" s="50">
        <v>210</v>
      </c>
      <c r="S28" s="10"/>
      <c r="T28" s="11"/>
      <c r="V28" s="22">
        <v>43108628</v>
      </c>
      <c r="Z28" s="14">
        <v>0</v>
      </c>
      <c r="AA28" s="19">
        <v>4932</v>
      </c>
      <c r="AB28" s="23">
        <v>41907</v>
      </c>
    </row>
    <row r="29" spans="1:28" s="9" customFormat="1" ht="60" x14ac:dyDescent="0.25">
      <c r="A29" s="23">
        <v>41907</v>
      </c>
      <c r="B29" s="18" t="s">
        <v>119</v>
      </c>
      <c r="C29" s="19" t="s">
        <v>163</v>
      </c>
      <c r="D29" s="19" t="s">
        <v>216</v>
      </c>
      <c r="E29" s="10"/>
      <c r="F29" s="19" t="s">
        <v>73</v>
      </c>
      <c r="G29" s="19" t="s">
        <v>86</v>
      </c>
      <c r="H29" s="20">
        <v>1.5</v>
      </c>
      <c r="K29" s="21" t="s">
        <v>403</v>
      </c>
      <c r="M29" s="50">
        <v>0</v>
      </c>
      <c r="O29" s="50">
        <v>240</v>
      </c>
      <c r="S29" s="10"/>
      <c r="T29" s="11"/>
      <c r="V29" s="22">
        <v>45991995</v>
      </c>
      <c r="Z29" s="14">
        <v>0</v>
      </c>
      <c r="AA29" s="19">
        <v>8825</v>
      </c>
      <c r="AB29" s="23">
        <v>41907</v>
      </c>
    </row>
    <row r="30" spans="1:28" s="9" customFormat="1" ht="60" x14ac:dyDescent="0.25">
      <c r="A30" s="23">
        <v>41907</v>
      </c>
      <c r="B30" s="18" t="s">
        <v>119</v>
      </c>
      <c r="C30" s="19" t="s">
        <v>327</v>
      </c>
      <c r="D30" s="19" t="s">
        <v>222</v>
      </c>
      <c r="E30" s="10"/>
      <c r="F30" s="19" t="s">
        <v>362</v>
      </c>
      <c r="G30" s="19" t="s">
        <v>86</v>
      </c>
      <c r="H30" s="20">
        <v>1.5</v>
      </c>
      <c r="K30" s="21" t="s">
        <v>404</v>
      </c>
      <c r="M30" s="50">
        <v>0</v>
      </c>
      <c r="O30" s="50">
        <v>240</v>
      </c>
      <c r="S30" s="10"/>
      <c r="T30" s="11"/>
      <c r="V30" s="22">
        <v>5468825</v>
      </c>
      <c r="Z30" s="14">
        <v>0</v>
      </c>
      <c r="AA30" s="19">
        <v>9209</v>
      </c>
      <c r="AB30" s="23">
        <v>41907</v>
      </c>
    </row>
    <row r="31" spans="1:28" s="9" customFormat="1" ht="60" x14ac:dyDescent="0.25">
      <c r="A31" s="23">
        <v>41907</v>
      </c>
      <c r="B31" s="18" t="s">
        <v>119</v>
      </c>
      <c r="C31" s="19" t="s">
        <v>328</v>
      </c>
      <c r="D31" s="19" t="s">
        <v>356</v>
      </c>
      <c r="E31" s="10"/>
      <c r="F31" s="19" t="s">
        <v>73</v>
      </c>
      <c r="G31" s="19" t="s">
        <v>86</v>
      </c>
      <c r="H31" s="20">
        <v>1.35</v>
      </c>
      <c r="K31" s="21" t="s">
        <v>404</v>
      </c>
      <c r="M31" s="50">
        <v>50</v>
      </c>
      <c r="O31" s="50">
        <v>216</v>
      </c>
      <c r="S31" s="10"/>
      <c r="T31" s="11"/>
      <c r="V31" s="22">
        <v>5796377</v>
      </c>
      <c r="Z31" s="14">
        <v>0</v>
      </c>
      <c r="AA31" s="19">
        <v>6523</v>
      </c>
      <c r="AB31" s="23">
        <v>41907</v>
      </c>
    </row>
    <row r="32" spans="1:28" s="9" customFormat="1" ht="60" x14ac:dyDescent="0.25">
      <c r="A32" s="23">
        <v>41907</v>
      </c>
      <c r="B32" s="18" t="s">
        <v>119</v>
      </c>
      <c r="C32" s="19" t="s">
        <v>164</v>
      </c>
      <c r="D32" s="19" t="s">
        <v>357</v>
      </c>
      <c r="E32" s="10"/>
      <c r="F32" s="19" t="s">
        <v>362</v>
      </c>
      <c r="G32" s="19" t="s">
        <v>86</v>
      </c>
      <c r="H32" s="20">
        <v>1.5</v>
      </c>
      <c r="K32" s="21" t="s">
        <v>404</v>
      </c>
      <c r="M32" s="50">
        <v>0</v>
      </c>
      <c r="O32" s="50">
        <v>240</v>
      </c>
      <c r="S32" s="10"/>
      <c r="T32" s="11"/>
      <c r="V32" s="22">
        <v>6102417</v>
      </c>
      <c r="Z32" s="14">
        <v>0</v>
      </c>
      <c r="AA32" s="19">
        <v>4931</v>
      </c>
      <c r="AB32" s="23">
        <v>41907</v>
      </c>
    </row>
    <row r="33" spans="1:28" s="9" customFormat="1" ht="60" x14ac:dyDescent="0.25">
      <c r="A33" s="23">
        <v>41907</v>
      </c>
      <c r="B33" s="18" t="s">
        <v>119</v>
      </c>
      <c r="C33" s="19" t="s">
        <v>329</v>
      </c>
      <c r="D33" s="19" t="s">
        <v>358</v>
      </c>
      <c r="E33" s="10"/>
      <c r="F33" s="19" t="s">
        <v>362</v>
      </c>
      <c r="G33" s="19" t="s">
        <v>86</v>
      </c>
      <c r="H33" s="20">
        <v>1.5</v>
      </c>
      <c r="K33" s="21" t="s">
        <v>404</v>
      </c>
      <c r="M33" s="50">
        <v>0</v>
      </c>
      <c r="O33" s="50">
        <v>240</v>
      </c>
      <c r="S33" s="10"/>
      <c r="T33" s="11"/>
      <c r="V33" s="22">
        <v>68086733</v>
      </c>
      <c r="Z33" s="14">
        <v>0</v>
      </c>
      <c r="AA33" s="19">
        <v>6630</v>
      </c>
      <c r="AB33" s="23">
        <v>41907</v>
      </c>
    </row>
    <row r="34" spans="1:28" s="9" customFormat="1" ht="30" x14ac:dyDescent="0.25">
      <c r="A34" s="23">
        <v>41907</v>
      </c>
      <c r="B34" s="18" t="s">
        <v>119</v>
      </c>
      <c r="C34" s="19" t="s">
        <v>173</v>
      </c>
      <c r="D34" s="19" t="s">
        <v>228</v>
      </c>
      <c r="E34" s="10"/>
      <c r="F34" s="19" t="s">
        <v>362</v>
      </c>
      <c r="G34" s="19" t="s">
        <v>86</v>
      </c>
      <c r="H34" s="20">
        <v>0.2</v>
      </c>
      <c r="K34" s="21" t="s">
        <v>405</v>
      </c>
      <c r="M34" s="50">
        <v>0</v>
      </c>
      <c r="O34" s="50">
        <v>32</v>
      </c>
      <c r="S34" s="10"/>
      <c r="T34" s="11"/>
      <c r="V34" s="22">
        <v>14881470</v>
      </c>
      <c r="Z34" s="14">
        <v>0</v>
      </c>
      <c r="AA34" s="19">
        <v>8761</v>
      </c>
      <c r="AB34" s="23">
        <v>41907</v>
      </c>
    </row>
    <row r="35" spans="1:28" s="9" customFormat="1" ht="30" x14ac:dyDescent="0.25">
      <c r="A35" s="23">
        <v>41907</v>
      </c>
      <c r="B35" s="18" t="s">
        <v>119</v>
      </c>
      <c r="C35" s="19" t="s">
        <v>320</v>
      </c>
      <c r="D35" s="19" t="s">
        <v>352</v>
      </c>
      <c r="E35" s="10"/>
      <c r="F35" s="19" t="s">
        <v>362</v>
      </c>
      <c r="G35" s="19" t="s">
        <v>86</v>
      </c>
      <c r="H35" s="20">
        <v>0.5</v>
      </c>
      <c r="K35" s="21" t="s">
        <v>405</v>
      </c>
      <c r="M35" s="50">
        <v>0</v>
      </c>
      <c r="O35" s="50">
        <v>80</v>
      </c>
      <c r="S35" s="10"/>
      <c r="T35" s="11"/>
      <c r="V35" s="22">
        <v>15112543</v>
      </c>
      <c r="Z35" s="14">
        <v>0</v>
      </c>
      <c r="AA35" s="19">
        <v>9102</v>
      </c>
      <c r="AB35" s="23">
        <v>41907</v>
      </c>
    </row>
    <row r="36" spans="1:28" s="9" customFormat="1" ht="105" x14ac:dyDescent="0.25">
      <c r="A36" s="23">
        <v>41907</v>
      </c>
      <c r="B36" s="18" t="s">
        <v>119</v>
      </c>
      <c r="C36" s="19" t="s">
        <v>330</v>
      </c>
      <c r="D36" s="19" t="s">
        <v>67</v>
      </c>
      <c r="E36" s="10"/>
      <c r="F36" s="19" t="s">
        <v>244</v>
      </c>
      <c r="G36" s="19" t="s">
        <v>372</v>
      </c>
      <c r="H36" s="20">
        <v>2.5</v>
      </c>
      <c r="K36" s="21" t="s">
        <v>406</v>
      </c>
      <c r="M36" s="50">
        <v>0</v>
      </c>
      <c r="O36" s="50">
        <v>400</v>
      </c>
      <c r="S36" s="10"/>
      <c r="T36" s="11"/>
      <c r="V36" s="22">
        <v>11846380</v>
      </c>
      <c r="Z36" s="14">
        <v>0</v>
      </c>
      <c r="AA36" s="19">
        <v>9061</v>
      </c>
      <c r="AB36" s="23">
        <v>41907</v>
      </c>
    </row>
    <row r="37" spans="1:28" s="9" customFormat="1" ht="60" x14ac:dyDescent="0.25">
      <c r="A37" s="23">
        <v>41907</v>
      </c>
      <c r="B37" s="18" t="s">
        <v>119</v>
      </c>
      <c r="C37" s="19" t="s">
        <v>211</v>
      </c>
      <c r="D37" s="19" t="s">
        <v>67</v>
      </c>
      <c r="E37" s="10"/>
      <c r="F37" s="19" t="s">
        <v>73</v>
      </c>
      <c r="G37" s="19" t="s">
        <v>373</v>
      </c>
      <c r="H37" s="20">
        <v>1.5</v>
      </c>
      <c r="K37" s="21" t="s">
        <v>407</v>
      </c>
      <c r="M37" s="50">
        <v>0</v>
      </c>
      <c r="O37" s="50">
        <v>240</v>
      </c>
      <c r="S37" s="10"/>
      <c r="T37" s="11"/>
      <c r="V37" s="22">
        <v>12373257</v>
      </c>
      <c r="Z37" s="14">
        <v>0</v>
      </c>
      <c r="AA37" s="19">
        <v>9063</v>
      </c>
      <c r="AB37" s="23">
        <v>41907</v>
      </c>
    </row>
    <row r="38" spans="1:28" s="9" customFormat="1" ht="30" x14ac:dyDescent="0.25">
      <c r="A38" s="23">
        <v>41907</v>
      </c>
      <c r="B38" s="18" t="s">
        <v>119</v>
      </c>
      <c r="C38" s="19" t="s">
        <v>203</v>
      </c>
      <c r="D38" s="19" t="s">
        <v>216</v>
      </c>
      <c r="E38" s="10"/>
      <c r="F38" s="19" t="s">
        <v>361</v>
      </c>
      <c r="G38" s="19" t="s">
        <v>255</v>
      </c>
      <c r="H38" s="20">
        <v>3.15</v>
      </c>
      <c r="K38" s="21" t="s">
        <v>408</v>
      </c>
      <c r="M38" s="50">
        <v>0</v>
      </c>
      <c r="O38" s="50">
        <v>441</v>
      </c>
      <c r="S38" s="10"/>
      <c r="T38" s="11"/>
      <c r="V38" s="22">
        <v>22837817</v>
      </c>
      <c r="Z38" s="14">
        <v>0</v>
      </c>
      <c r="AA38" s="19">
        <v>9163</v>
      </c>
      <c r="AB38" s="23">
        <v>41907</v>
      </c>
    </row>
    <row r="39" spans="1:28" s="9" customFormat="1" ht="30" x14ac:dyDescent="0.25">
      <c r="A39" s="23">
        <v>41907</v>
      </c>
      <c r="B39" s="18" t="s">
        <v>119</v>
      </c>
      <c r="C39" s="19" t="s">
        <v>331</v>
      </c>
      <c r="D39" s="19" t="s">
        <v>216</v>
      </c>
      <c r="E39" s="10"/>
      <c r="F39" s="19" t="s">
        <v>73</v>
      </c>
      <c r="G39" s="19" t="s">
        <v>374</v>
      </c>
      <c r="H39" s="20">
        <v>2.5</v>
      </c>
      <c r="K39" s="21" t="s">
        <v>409</v>
      </c>
      <c r="M39" s="50">
        <v>0</v>
      </c>
      <c r="O39" s="50">
        <v>400</v>
      </c>
      <c r="S39" s="10"/>
      <c r="T39" s="11"/>
      <c r="V39" s="22">
        <v>27426459</v>
      </c>
      <c r="Z39" s="14">
        <v>0</v>
      </c>
      <c r="AA39" s="19">
        <v>9062</v>
      </c>
      <c r="AB39" s="23">
        <v>41907</v>
      </c>
    </row>
    <row r="40" spans="1:28" s="9" customFormat="1" ht="30" x14ac:dyDescent="0.25">
      <c r="A40" s="23">
        <v>41907</v>
      </c>
      <c r="B40" s="18" t="s">
        <v>119</v>
      </c>
      <c r="C40" s="19" t="s">
        <v>127</v>
      </c>
      <c r="D40" s="19" t="s">
        <v>216</v>
      </c>
      <c r="E40" s="10"/>
      <c r="F40" s="19" t="s">
        <v>361</v>
      </c>
      <c r="G40" s="19" t="s">
        <v>255</v>
      </c>
      <c r="H40" s="20">
        <v>3.15</v>
      </c>
      <c r="K40" s="21" t="s">
        <v>408</v>
      </c>
      <c r="M40" s="50">
        <v>0</v>
      </c>
      <c r="O40" s="50">
        <v>504</v>
      </c>
      <c r="S40" s="10"/>
      <c r="T40" s="11"/>
      <c r="V40" s="22">
        <v>44643179</v>
      </c>
      <c r="Z40" s="14">
        <v>0</v>
      </c>
      <c r="AA40" s="19">
        <v>9152</v>
      </c>
      <c r="AB40" s="23">
        <v>41907</v>
      </c>
    </row>
    <row r="41" spans="1:28" s="9" customFormat="1" ht="30" x14ac:dyDescent="0.25">
      <c r="A41" s="23">
        <v>41907</v>
      </c>
      <c r="B41" s="18" t="s">
        <v>119</v>
      </c>
      <c r="C41" s="19" t="s">
        <v>128</v>
      </c>
      <c r="D41" s="19" t="s">
        <v>216</v>
      </c>
      <c r="E41" s="10"/>
      <c r="F41" s="19" t="s">
        <v>73</v>
      </c>
      <c r="G41" s="19" t="s">
        <v>138</v>
      </c>
      <c r="H41" s="20">
        <v>3.15</v>
      </c>
      <c r="K41" s="21" t="s">
        <v>408</v>
      </c>
      <c r="M41" s="50">
        <v>0</v>
      </c>
      <c r="O41" s="50">
        <v>504</v>
      </c>
      <c r="S41" s="10"/>
      <c r="T41" s="11"/>
      <c r="V41" s="22">
        <v>75472562</v>
      </c>
      <c r="Z41" s="14">
        <v>0</v>
      </c>
      <c r="AA41" s="19">
        <v>9157</v>
      </c>
      <c r="AB41" s="23">
        <v>41907</v>
      </c>
    </row>
    <row r="42" spans="1:28" s="9" customFormat="1" ht="30" x14ac:dyDescent="0.25">
      <c r="A42" s="23">
        <v>41907</v>
      </c>
      <c r="B42" s="18" t="s">
        <v>119</v>
      </c>
      <c r="C42" s="19" t="s">
        <v>43</v>
      </c>
      <c r="D42" s="19" t="s">
        <v>216</v>
      </c>
      <c r="E42" s="10"/>
      <c r="F42" s="19" t="s">
        <v>363</v>
      </c>
      <c r="G42" s="19" t="s">
        <v>87</v>
      </c>
      <c r="H42" s="20">
        <v>3.15</v>
      </c>
      <c r="K42" s="21" t="s">
        <v>410</v>
      </c>
      <c r="M42" s="50">
        <v>0</v>
      </c>
      <c r="O42" s="50">
        <v>504</v>
      </c>
      <c r="S42" s="10"/>
      <c r="T42" s="11"/>
      <c r="V42" s="22">
        <v>3700852</v>
      </c>
      <c r="Z42" s="14">
        <v>0</v>
      </c>
      <c r="AA42" s="19">
        <v>9065</v>
      </c>
      <c r="AB42" s="23">
        <v>41907</v>
      </c>
    </row>
    <row r="43" spans="1:28" s="9" customFormat="1" ht="120" x14ac:dyDescent="0.25">
      <c r="A43" s="23">
        <v>41907</v>
      </c>
      <c r="B43" s="18" t="s">
        <v>119</v>
      </c>
      <c r="C43" s="19" t="s">
        <v>332</v>
      </c>
      <c r="D43" s="19" t="s">
        <v>216</v>
      </c>
      <c r="E43" s="10"/>
      <c r="F43" s="19" t="s">
        <v>73</v>
      </c>
      <c r="G43" s="19" t="s">
        <v>375</v>
      </c>
      <c r="H43" s="20">
        <v>5.5</v>
      </c>
      <c r="K43" s="21" t="s">
        <v>411</v>
      </c>
      <c r="M43" s="50">
        <v>0</v>
      </c>
      <c r="O43" s="50">
        <v>880</v>
      </c>
      <c r="S43" s="10"/>
      <c r="T43" s="11"/>
      <c r="V43" s="22">
        <v>16526031</v>
      </c>
      <c r="Z43" s="14">
        <v>0</v>
      </c>
      <c r="AA43" s="19">
        <v>9068</v>
      </c>
      <c r="AB43" s="23">
        <v>41907</v>
      </c>
    </row>
    <row r="44" spans="1:28" s="9" customFormat="1" ht="90" x14ac:dyDescent="0.25">
      <c r="A44" s="23">
        <v>41907</v>
      </c>
      <c r="B44" s="18" t="s">
        <v>119</v>
      </c>
      <c r="C44" s="19" t="s">
        <v>331</v>
      </c>
      <c r="D44" s="19" t="s">
        <v>216</v>
      </c>
      <c r="E44" s="10"/>
      <c r="F44" s="19" t="s">
        <v>73</v>
      </c>
      <c r="G44" s="19" t="s">
        <v>376</v>
      </c>
      <c r="H44" s="20">
        <v>6.35</v>
      </c>
      <c r="K44" s="21" t="s">
        <v>412</v>
      </c>
      <c r="M44" s="50">
        <v>0</v>
      </c>
      <c r="O44" s="50">
        <v>1016</v>
      </c>
      <c r="S44" s="10"/>
      <c r="T44" s="11"/>
      <c r="V44" s="22">
        <v>27426459</v>
      </c>
      <c r="Z44" s="14">
        <v>0</v>
      </c>
      <c r="AA44" s="19">
        <v>9067</v>
      </c>
      <c r="AB44" s="23">
        <v>41907</v>
      </c>
    </row>
    <row r="45" spans="1:28" s="9" customFormat="1" ht="60" x14ac:dyDescent="0.25">
      <c r="A45" s="23">
        <v>41907</v>
      </c>
      <c r="B45" s="18" t="s">
        <v>119</v>
      </c>
      <c r="C45" s="19" t="s">
        <v>333</v>
      </c>
      <c r="D45" s="19" t="s">
        <v>216</v>
      </c>
      <c r="E45" s="10"/>
      <c r="F45" s="19" t="s">
        <v>73</v>
      </c>
      <c r="G45" s="19" t="s">
        <v>377</v>
      </c>
      <c r="H45" s="20">
        <v>6</v>
      </c>
      <c r="K45" s="21" t="s">
        <v>413</v>
      </c>
      <c r="M45" s="50">
        <v>0</v>
      </c>
      <c r="O45" s="50">
        <v>960</v>
      </c>
      <c r="S45" s="10"/>
      <c r="T45" s="11"/>
      <c r="V45" s="22">
        <v>29442443</v>
      </c>
      <c r="Z45" s="14">
        <v>0</v>
      </c>
      <c r="AA45" s="19">
        <v>9077</v>
      </c>
      <c r="AB45" s="23">
        <v>41907</v>
      </c>
    </row>
    <row r="46" spans="1:28" s="9" customFormat="1" ht="105" x14ac:dyDescent="0.25">
      <c r="A46" s="23">
        <v>41907</v>
      </c>
      <c r="B46" s="18" t="s">
        <v>119</v>
      </c>
      <c r="C46" s="19" t="s">
        <v>334</v>
      </c>
      <c r="D46" s="19" t="s">
        <v>67</v>
      </c>
      <c r="E46" s="10"/>
      <c r="F46" s="19" t="s">
        <v>73</v>
      </c>
      <c r="G46" s="19" t="s">
        <v>378</v>
      </c>
      <c r="H46" s="20">
        <v>6.5</v>
      </c>
      <c r="K46" s="21" t="s">
        <v>414</v>
      </c>
      <c r="M46" s="50">
        <v>35</v>
      </c>
      <c r="O46" s="50">
        <v>1040</v>
      </c>
      <c r="S46" s="10"/>
      <c r="T46" s="11"/>
      <c r="V46" s="22">
        <v>68854099</v>
      </c>
      <c r="Z46" s="14">
        <v>0</v>
      </c>
      <c r="AA46" s="19">
        <v>9069</v>
      </c>
      <c r="AB46" s="23">
        <v>41907</v>
      </c>
    </row>
    <row r="47" spans="1:28" s="9" customFormat="1" ht="75" x14ac:dyDescent="0.25">
      <c r="A47" s="23">
        <v>41907</v>
      </c>
      <c r="B47" s="18" t="s">
        <v>119</v>
      </c>
      <c r="C47" s="19" t="s">
        <v>129</v>
      </c>
      <c r="D47" s="19" t="s">
        <v>216</v>
      </c>
      <c r="E47" s="10"/>
      <c r="F47" s="19" t="s">
        <v>73</v>
      </c>
      <c r="G47" s="19" t="s">
        <v>379</v>
      </c>
      <c r="H47" s="20">
        <v>5.35</v>
      </c>
      <c r="K47" s="21" t="s">
        <v>415</v>
      </c>
      <c r="M47" s="50">
        <v>0</v>
      </c>
      <c r="O47" s="50">
        <v>856</v>
      </c>
      <c r="S47" s="10"/>
      <c r="T47" s="11"/>
      <c r="V47" s="22">
        <v>7748477</v>
      </c>
      <c r="Z47" s="14">
        <v>0</v>
      </c>
      <c r="AA47" s="19">
        <v>9070</v>
      </c>
      <c r="AB47" s="23">
        <v>41907</v>
      </c>
    </row>
    <row r="48" spans="1:28" s="9" customFormat="1" ht="45" x14ac:dyDescent="0.25">
      <c r="A48" s="23">
        <v>41907</v>
      </c>
      <c r="B48" s="18" t="s">
        <v>119</v>
      </c>
      <c r="C48" s="19" t="s">
        <v>202</v>
      </c>
      <c r="D48" s="19" t="s">
        <v>216</v>
      </c>
      <c r="E48" s="10"/>
      <c r="F48" s="19" t="s">
        <v>361</v>
      </c>
      <c r="G48" s="19" t="s">
        <v>137</v>
      </c>
      <c r="H48" s="20">
        <v>4.1500000000000004</v>
      </c>
      <c r="K48" s="21" t="s">
        <v>416</v>
      </c>
      <c r="M48" s="50">
        <v>0</v>
      </c>
      <c r="O48" s="50">
        <v>664</v>
      </c>
      <c r="S48" s="10"/>
      <c r="T48" s="11"/>
      <c r="V48" s="22">
        <v>16358031</v>
      </c>
      <c r="Z48" s="14">
        <v>0</v>
      </c>
      <c r="AA48" s="19">
        <v>9166</v>
      </c>
      <c r="AB48" s="23">
        <v>41907</v>
      </c>
    </row>
    <row r="49" spans="1:28" s="9" customFormat="1" ht="45" x14ac:dyDescent="0.25">
      <c r="A49" s="23">
        <v>41907</v>
      </c>
      <c r="B49" s="18" t="s">
        <v>119</v>
      </c>
      <c r="C49" s="19" t="s">
        <v>123</v>
      </c>
      <c r="D49" s="19" t="s">
        <v>234</v>
      </c>
      <c r="E49" s="10"/>
      <c r="F49" s="19" t="s">
        <v>361</v>
      </c>
      <c r="G49" s="19" t="s">
        <v>255</v>
      </c>
      <c r="H49" s="20">
        <v>4.1500000000000004</v>
      </c>
      <c r="K49" s="21" t="s">
        <v>416</v>
      </c>
      <c r="M49" s="50">
        <v>0</v>
      </c>
      <c r="O49" s="50">
        <v>664</v>
      </c>
      <c r="S49" s="10"/>
      <c r="T49" s="11"/>
      <c r="V49" s="22">
        <v>17470781</v>
      </c>
      <c r="Z49" s="14">
        <v>0</v>
      </c>
      <c r="AA49" s="19">
        <v>9170</v>
      </c>
      <c r="AB49" s="23">
        <v>41907</v>
      </c>
    </row>
    <row r="50" spans="1:28" s="9" customFormat="1" ht="45" x14ac:dyDescent="0.25">
      <c r="A50" s="23">
        <v>41907</v>
      </c>
      <c r="B50" s="18" t="s">
        <v>119</v>
      </c>
      <c r="C50" s="19" t="s">
        <v>203</v>
      </c>
      <c r="D50" s="19" t="s">
        <v>216</v>
      </c>
      <c r="E50" s="10"/>
      <c r="F50" s="19" t="s">
        <v>361</v>
      </c>
      <c r="G50" s="19" t="s">
        <v>255</v>
      </c>
      <c r="H50" s="20">
        <v>4.1500000000000004</v>
      </c>
      <c r="K50" s="21" t="s">
        <v>416</v>
      </c>
      <c r="M50" s="50">
        <v>0</v>
      </c>
      <c r="O50" s="50">
        <v>581</v>
      </c>
      <c r="S50" s="10"/>
      <c r="T50" s="11"/>
      <c r="V50" s="22">
        <v>22837817</v>
      </c>
      <c r="Z50" s="14">
        <v>0</v>
      </c>
      <c r="AA50" s="19">
        <v>9172</v>
      </c>
      <c r="AB50" s="23">
        <v>41907</v>
      </c>
    </row>
    <row r="51" spans="1:28" s="9" customFormat="1" ht="45" x14ac:dyDescent="0.25">
      <c r="A51" s="23">
        <v>41907</v>
      </c>
      <c r="B51" s="18" t="s">
        <v>119</v>
      </c>
      <c r="C51" s="19" t="s">
        <v>125</v>
      </c>
      <c r="D51" s="19" t="s">
        <v>216</v>
      </c>
      <c r="E51" s="10"/>
      <c r="F51" s="19" t="s">
        <v>361</v>
      </c>
      <c r="G51" s="19" t="s">
        <v>255</v>
      </c>
      <c r="H51" s="20">
        <v>4.1500000000000004</v>
      </c>
      <c r="K51" s="21" t="s">
        <v>416</v>
      </c>
      <c r="M51" s="50">
        <v>0</v>
      </c>
      <c r="O51" s="50">
        <v>664</v>
      </c>
      <c r="S51" s="10"/>
      <c r="T51" s="11"/>
      <c r="V51" s="22">
        <v>33459320</v>
      </c>
      <c r="Z51" s="14">
        <v>0</v>
      </c>
      <c r="AA51" s="19">
        <v>9171</v>
      </c>
      <c r="AB51" s="23">
        <v>41907</v>
      </c>
    </row>
    <row r="52" spans="1:28" s="9" customFormat="1" ht="45" x14ac:dyDescent="0.25">
      <c r="A52" s="23">
        <v>41907</v>
      </c>
      <c r="B52" s="18" t="s">
        <v>119</v>
      </c>
      <c r="C52" s="19" t="s">
        <v>127</v>
      </c>
      <c r="D52" s="19" t="s">
        <v>216</v>
      </c>
      <c r="E52" s="10"/>
      <c r="F52" s="19" t="s">
        <v>361</v>
      </c>
      <c r="G52" s="19" t="s">
        <v>255</v>
      </c>
      <c r="H52" s="20">
        <v>4.1500000000000004</v>
      </c>
      <c r="K52" s="21" t="s">
        <v>416</v>
      </c>
      <c r="M52" s="50">
        <v>0</v>
      </c>
      <c r="O52" s="50">
        <v>664</v>
      </c>
      <c r="S52" s="10"/>
      <c r="T52" s="11"/>
      <c r="V52" s="22">
        <v>44643179</v>
      </c>
      <c r="Z52" s="14">
        <v>0</v>
      </c>
      <c r="AA52" s="19">
        <v>9168</v>
      </c>
      <c r="AB52" s="23">
        <v>41907</v>
      </c>
    </row>
    <row r="53" spans="1:28" s="9" customFormat="1" ht="45" x14ac:dyDescent="0.25">
      <c r="A53" s="23">
        <v>41907</v>
      </c>
      <c r="B53" s="18" t="s">
        <v>119</v>
      </c>
      <c r="C53" s="19" t="s">
        <v>128</v>
      </c>
      <c r="D53" s="19" t="s">
        <v>216</v>
      </c>
      <c r="E53" s="10"/>
      <c r="F53" s="19" t="s">
        <v>361</v>
      </c>
      <c r="G53" s="19" t="s">
        <v>137</v>
      </c>
      <c r="H53" s="20">
        <v>4.1500000000000004</v>
      </c>
      <c r="K53" s="21" t="s">
        <v>416</v>
      </c>
      <c r="M53" s="50">
        <v>0</v>
      </c>
      <c r="O53" s="50">
        <v>664</v>
      </c>
      <c r="S53" s="10"/>
      <c r="T53" s="11"/>
      <c r="V53" s="22">
        <v>75472562</v>
      </c>
      <c r="Z53" s="14">
        <v>0</v>
      </c>
      <c r="AA53" s="19">
        <v>9165</v>
      </c>
      <c r="AB53" s="23">
        <v>41907</v>
      </c>
    </row>
    <row r="54" spans="1:28" s="9" customFormat="1" ht="30" x14ac:dyDescent="0.25">
      <c r="A54" s="23">
        <v>41907</v>
      </c>
      <c r="B54" s="18" t="s">
        <v>119</v>
      </c>
      <c r="C54" s="19" t="s">
        <v>174</v>
      </c>
      <c r="D54" s="19" t="s">
        <v>216</v>
      </c>
      <c r="E54" s="10"/>
      <c r="F54" s="19" t="s">
        <v>73</v>
      </c>
      <c r="G54" s="19" t="s">
        <v>380</v>
      </c>
      <c r="H54" s="20">
        <v>2.5</v>
      </c>
      <c r="K54" s="21" t="s">
        <v>417</v>
      </c>
      <c r="M54" s="50">
        <v>0</v>
      </c>
      <c r="O54" s="50">
        <v>400</v>
      </c>
      <c r="S54" s="10"/>
      <c r="T54" s="11"/>
      <c r="V54" s="22">
        <v>24573760</v>
      </c>
      <c r="Z54" s="14">
        <v>0</v>
      </c>
      <c r="AA54" s="19">
        <v>7191</v>
      </c>
      <c r="AB54" s="23">
        <v>41907</v>
      </c>
    </row>
    <row r="55" spans="1:28" s="9" customFormat="1" ht="30" x14ac:dyDescent="0.25">
      <c r="A55" s="23">
        <v>41907</v>
      </c>
      <c r="B55" s="18" t="s">
        <v>119</v>
      </c>
      <c r="C55" s="19" t="s">
        <v>324</v>
      </c>
      <c r="D55" s="19" t="s">
        <v>216</v>
      </c>
      <c r="E55" s="10"/>
      <c r="F55" s="19" t="s">
        <v>73</v>
      </c>
      <c r="G55" s="19" t="s">
        <v>380</v>
      </c>
      <c r="H55" s="20">
        <v>2.5</v>
      </c>
      <c r="K55" s="21" t="s">
        <v>417</v>
      </c>
      <c r="M55" s="50">
        <v>0</v>
      </c>
      <c r="O55" s="50">
        <v>350</v>
      </c>
      <c r="S55" s="10"/>
      <c r="T55" s="11"/>
      <c r="V55" s="22">
        <v>27612775</v>
      </c>
      <c r="Z55" s="14">
        <v>0</v>
      </c>
      <c r="AA55" s="19">
        <v>7184</v>
      </c>
      <c r="AB55" s="23">
        <v>41907</v>
      </c>
    </row>
    <row r="56" spans="1:28" s="9" customFormat="1" ht="30" x14ac:dyDescent="0.25">
      <c r="A56" s="23">
        <v>41907</v>
      </c>
      <c r="B56" s="18" t="s">
        <v>119</v>
      </c>
      <c r="C56" s="19" t="s">
        <v>335</v>
      </c>
      <c r="D56" s="19" t="s">
        <v>216</v>
      </c>
      <c r="E56" s="10"/>
      <c r="F56" s="19" t="s">
        <v>73</v>
      </c>
      <c r="G56" s="19" t="s">
        <v>380</v>
      </c>
      <c r="H56" s="20">
        <v>2.5</v>
      </c>
      <c r="K56" s="21" t="s">
        <v>417</v>
      </c>
      <c r="M56" s="50">
        <v>0</v>
      </c>
      <c r="O56" s="50">
        <v>400</v>
      </c>
      <c r="S56" s="10"/>
      <c r="T56" s="11"/>
      <c r="V56" s="22">
        <v>30268109</v>
      </c>
      <c r="Z56" s="14">
        <v>0</v>
      </c>
      <c r="AA56" s="19">
        <v>7192</v>
      </c>
      <c r="AB56" s="23">
        <v>41907</v>
      </c>
    </row>
    <row r="57" spans="1:28" s="9" customFormat="1" ht="30" x14ac:dyDescent="0.25">
      <c r="A57" s="23">
        <v>41907</v>
      </c>
      <c r="B57" s="18" t="s">
        <v>119</v>
      </c>
      <c r="C57" s="19" t="s">
        <v>325</v>
      </c>
      <c r="D57" s="19" t="s">
        <v>216</v>
      </c>
      <c r="E57" s="10"/>
      <c r="F57" s="19" t="s">
        <v>73</v>
      </c>
      <c r="G57" s="19" t="s">
        <v>380</v>
      </c>
      <c r="H57" s="20">
        <v>2.5</v>
      </c>
      <c r="K57" s="21" t="s">
        <v>417</v>
      </c>
      <c r="M57" s="50">
        <v>0</v>
      </c>
      <c r="O57" s="50">
        <v>400</v>
      </c>
      <c r="S57" s="10"/>
      <c r="T57" s="11"/>
      <c r="V57" s="22">
        <v>33023360</v>
      </c>
      <c r="Z57" s="14">
        <v>0</v>
      </c>
      <c r="AA57" s="19">
        <v>7194</v>
      </c>
      <c r="AB57" s="23">
        <v>41907</v>
      </c>
    </row>
    <row r="58" spans="1:28" s="9" customFormat="1" ht="30" x14ac:dyDescent="0.25">
      <c r="A58" s="23">
        <v>41907</v>
      </c>
      <c r="B58" s="18" t="s">
        <v>119</v>
      </c>
      <c r="C58" s="19" t="s">
        <v>336</v>
      </c>
      <c r="D58" s="19" t="s">
        <v>359</v>
      </c>
      <c r="E58" s="10"/>
      <c r="F58" s="19" t="s">
        <v>73</v>
      </c>
      <c r="G58" s="19" t="s">
        <v>380</v>
      </c>
      <c r="H58" s="20">
        <v>2.5</v>
      </c>
      <c r="K58" s="21" t="s">
        <v>417</v>
      </c>
      <c r="M58" s="50">
        <v>0</v>
      </c>
      <c r="O58" s="50">
        <v>400</v>
      </c>
      <c r="S58" s="10"/>
      <c r="T58" s="11"/>
      <c r="V58" s="22">
        <v>37427598</v>
      </c>
      <c r="Z58" s="14">
        <v>0</v>
      </c>
      <c r="AA58" s="19">
        <v>7189</v>
      </c>
      <c r="AB58" s="23">
        <v>41907</v>
      </c>
    </row>
    <row r="59" spans="1:28" s="9" customFormat="1" ht="30" x14ac:dyDescent="0.25">
      <c r="A59" s="23">
        <v>41907</v>
      </c>
      <c r="B59" s="18" t="s">
        <v>119</v>
      </c>
      <c r="C59" s="19" t="s">
        <v>337</v>
      </c>
      <c r="D59" s="19" t="s">
        <v>216</v>
      </c>
      <c r="E59" s="10"/>
      <c r="F59" s="19" t="s">
        <v>73</v>
      </c>
      <c r="G59" s="19" t="s">
        <v>380</v>
      </c>
      <c r="H59" s="20">
        <v>2.5</v>
      </c>
      <c r="K59" s="21" t="s">
        <v>417</v>
      </c>
      <c r="M59" s="50">
        <v>0</v>
      </c>
      <c r="O59" s="50">
        <v>400</v>
      </c>
      <c r="S59" s="10"/>
      <c r="T59" s="11"/>
      <c r="V59" s="22">
        <v>39662144</v>
      </c>
      <c r="Z59" s="14">
        <v>0</v>
      </c>
      <c r="AA59" s="19">
        <v>7195</v>
      </c>
      <c r="AB59" s="23">
        <v>41907</v>
      </c>
    </row>
    <row r="60" spans="1:28" s="9" customFormat="1" ht="30" x14ac:dyDescent="0.25">
      <c r="A60" s="23">
        <v>41907</v>
      </c>
      <c r="B60" s="18" t="s">
        <v>119</v>
      </c>
      <c r="C60" s="19" t="s">
        <v>338</v>
      </c>
      <c r="D60" s="19" t="s">
        <v>216</v>
      </c>
      <c r="E60" s="10"/>
      <c r="F60" s="19" t="s">
        <v>73</v>
      </c>
      <c r="G60" s="19" t="s">
        <v>380</v>
      </c>
      <c r="H60" s="20">
        <v>2.5</v>
      </c>
      <c r="K60" s="21" t="s">
        <v>417</v>
      </c>
      <c r="M60" s="50">
        <v>0</v>
      </c>
      <c r="O60" s="50">
        <v>400</v>
      </c>
      <c r="S60" s="10"/>
      <c r="T60" s="11"/>
      <c r="V60" s="22">
        <v>70174334</v>
      </c>
      <c r="Z60" s="14">
        <v>0</v>
      </c>
      <c r="AA60" s="19">
        <v>7183</v>
      </c>
      <c r="AB60" s="23">
        <v>41907</v>
      </c>
    </row>
    <row r="61" spans="1:28" s="9" customFormat="1" ht="30" x14ac:dyDescent="0.25">
      <c r="A61" s="23">
        <v>41907</v>
      </c>
      <c r="B61" s="18" t="s">
        <v>119</v>
      </c>
      <c r="C61" s="19" t="s">
        <v>339</v>
      </c>
      <c r="D61" s="19" t="s">
        <v>216</v>
      </c>
      <c r="E61" s="10"/>
      <c r="F61" s="19" t="s">
        <v>73</v>
      </c>
      <c r="G61" s="19" t="s">
        <v>380</v>
      </c>
      <c r="H61" s="20">
        <v>2.5</v>
      </c>
      <c r="K61" s="21" t="s">
        <v>417</v>
      </c>
      <c r="M61" s="50">
        <v>0</v>
      </c>
      <c r="O61" s="50">
        <v>400</v>
      </c>
      <c r="S61" s="10"/>
      <c r="T61" s="11"/>
      <c r="V61" s="22">
        <v>78992222</v>
      </c>
      <c r="Z61" s="14">
        <v>0</v>
      </c>
      <c r="AA61" s="19">
        <v>7185</v>
      </c>
      <c r="AB61" s="23">
        <v>41907</v>
      </c>
    </row>
    <row r="62" spans="1:28" s="9" customFormat="1" ht="30" x14ac:dyDescent="0.25">
      <c r="A62" s="23">
        <v>41907</v>
      </c>
      <c r="B62" s="18" t="s">
        <v>119</v>
      </c>
      <c r="C62" s="19" t="s">
        <v>340</v>
      </c>
      <c r="D62" s="19" t="s">
        <v>216</v>
      </c>
      <c r="E62" s="10"/>
      <c r="F62" s="19" t="s">
        <v>73</v>
      </c>
      <c r="G62" s="19" t="s">
        <v>380</v>
      </c>
      <c r="H62" s="20">
        <v>2.5</v>
      </c>
      <c r="K62" s="21" t="s">
        <v>417</v>
      </c>
      <c r="M62" s="50">
        <v>0</v>
      </c>
      <c r="O62" s="50">
        <v>400</v>
      </c>
      <c r="S62" s="10"/>
      <c r="T62" s="11"/>
      <c r="V62" s="22">
        <v>82695016</v>
      </c>
      <c r="Z62" s="14">
        <v>0</v>
      </c>
      <c r="AA62" s="19">
        <v>7196</v>
      </c>
      <c r="AB62" s="23">
        <v>41907</v>
      </c>
    </row>
    <row r="63" spans="1:28" s="9" customFormat="1" ht="30" x14ac:dyDescent="0.25">
      <c r="A63" s="23">
        <v>41907</v>
      </c>
      <c r="B63" s="18" t="s">
        <v>119</v>
      </c>
      <c r="C63" s="19" t="s">
        <v>341</v>
      </c>
      <c r="D63" s="19" t="s">
        <v>67</v>
      </c>
      <c r="E63" s="10"/>
      <c r="F63" s="19" t="s">
        <v>73</v>
      </c>
      <c r="G63" s="19" t="s">
        <v>380</v>
      </c>
      <c r="H63" s="20">
        <v>2.5</v>
      </c>
      <c r="K63" s="21" t="s">
        <v>417</v>
      </c>
      <c r="M63" s="50">
        <v>0</v>
      </c>
      <c r="O63" s="50">
        <v>400</v>
      </c>
      <c r="S63" s="10"/>
      <c r="T63" s="11"/>
      <c r="V63" s="22">
        <v>9543333</v>
      </c>
      <c r="Z63" s="14">
        <v>0</v>
      </c>
      <c r="AA63" s="19">
        <v>7186</v>
      </c>
      <c r="AB63" s="23">
        <v>41907</v>
      </c>
    </row>
    <row r="64" spans="1:28" s="9" customFormat="1" ht="75" x14ac:dyDescent="0.25">
      <c r="A64" s="23">
        <v>41907</v>
      </c>
      <c r="B64" s="18" t="s">
        <v>119</v>
      </c>
      <c r="C64" s="19" t="s">
        <v>330</v>
      </c>
      <c r="D64" s="19" t="s">
        <v>67</v>
      </c>
      <c r="E64" s="10"/>
      <c r="F64" s="19" t="s">
        <v>244</v>
      </c>
      <c r="G64" s="19" t="s">
        <v>381</v>
      </c>
      <c r="H64" s="20">
        <v>1.35</v>
      </c>
      <c r="K64" s="21" t="s">
        <v>418</v>
      </c>
      <c r="M64" s="50">
        <v>0</v>
      </c>
      <c r="O64" s="50">
        <v>216</v>
      </c>
      <c r="S64" s="10"/>
      <c r="T64" s="11"/>
      <c r="V64" s="22">
        <v>11846380</v>
      </c>
      <c r="Z64" s="14">
        <v>0</v>
      </c>
      <c r="AA64" s="19">
        <v>9072</v>
      </c>
      <c r="AB64" s="23">
        <v>41907</v>
      </c>
    </row>
    <row r="65" spans="1:28" s="9" customFormat="1" ht="30" x14ac:dyDescent="0.25">
      <c r="A65" s="23">
        <v>41907</v>
      </c>
      <c r="B65" s="18" t="s">
        <v>119</v>
      </c>
      <c r="C65" s="19" t="s">
        <v>43</v>
      </c>
      <c r="D65" s="19" t="s">
        <v>216</v>
      </c>
      <c r="E65" s="10"/>
      <c r="F65" s="19" t="s">
        <v>363</v>
      </c>
      <c r="G65" s="19" t="s">
        <v>250</v>
      </c>
      <c r="H65" s="20">
        <v>1.35</v>
      </c>
      <c r="K65" s="21" t="s">
        <v>410</v>
      </c>
      <c r="M65" s="50">
        <v>0</v>
      </c>
      <c r="O65" s="50">
        <v>216</v>
      </c>
      <c r="S65" s="10"/>
      <c r="T65" s="11"/>
      <c r="V65" s="22">
        <v>3700852</v>
      </c>
      <c r="Z65" s="14">
        <v>0</v>
      </c>
      <c r="AA65" s="19">
        <v>9073</v>
      </c>
      <c r="AB65" s="23">
        <v>41907</v>
      </c>
    </row>
    <row r="66" spans="1:28" s="9" customFormat="1" ht="30" x14ac:dyDescent="0.25">
      <c r="A66" s="23">
        <v>41907</v>
      </c>
      <c r="B66" s="18" t="s">
        <v>119</v>
      </c>
      <c r="C66" s="19" t="s">
        <v>342</v>
      </c>
      <c r="D66" s="19" t="s">
        <v>216</v>
      </c>
      <c r="E66" s="10"/>
      <c r="F66" s="19" t="s">
        <v>363</v>
      </c>
      <c r="G66" s="19" t="s">
        <v>382</v>
      </c>
      <c r="H66" s="20">
        <v>2.15</v>
      </c>
      <c r="K66" s="21" t="s">
        <v>410</v>
      </c>
      <c r="M66" s="50">
        <v>0</v>
      </c>
      <c r="O66" s="50">
        <v>344</v>
      </c>
      <c r="S66" s="10"/>
      <c r="T66" s="11"/>
      <c r="V66" s="22">
        <v>30863252</v>
      </c>
      <c r="Z66" s="14">
        <v>0</v>
      </c>
      <c r="AA66" s="19">
        <v>9075</v>
      </c>
      <c r="AB66" s="23">
        <v>41907</v>
      </c>
    </row>
    <row r="67" spans="1:28" s="9" customFormat="1" ht="30" x14ac:dyDescent="0.25">
      <c r="A67" s="23">
        <v>41907</v>
      </c>
      <c r="B67" s="18" t="s">
        <v>119</v>
      </c>
      <c r="C67" s="19" t="s">
        <v>45</v>
      </c>
      <c r="D67" s="19" t="s">
        <v>66</v>
      </c>
      <c r="E67" s="10"/>
      <c r="F67" s="19" t="s">
        <v>72</v>
      </c>
      <c r="G67" s="19" t="s">
        <v>383</v>
      </c>
      <c r="H67" s="20">
        <v>2.35</v>
      </c>
      <c r="K67" s="21" t="s">
        <v>410</v>
      </c>
      <c r="M67" s="50">
        <v>0</v>
      </c>
      <c r="O67" s="50">
        <v>376</v>
      </c>
      <c r="S67" s="10"/>
      <c r="T67" s="11"/>
      <c r="V67" s="22">
        <v>7720572</v>
      </c>
      <c r="Z67" s="14">
        <v>0</v>
      </c>
      <c r="AA67" s="19">
        <v>9076</v>
      </c>
      <c r="AB67" s="23">
        <v>41907</v>
      </c>
    </row>
    <row r="68" spans="1:28" s="9" customFormat="1" ht="45" x14ac:dyDescent="0.25">
      <c r="A68" s="23">
        <v>41907</v>
      </c>
      <c r="B68" s="18" t="s">
        <v>119</v>
      </c>
      <c r="C68" s="19" t="s">
        <v>166</v>
      </c>
      <c r="D68" s="19" t="s">
        <v>221</v>
      </c>
      <c r="E68" s="10"/>
      <c r="F68" s="19" t="s">
        <v>73</v>
      </c>
      <c r="G68" s="19" t="s">
        <v>86</v>
      </c>
      <c r="H68" s="20">
        <v>0.5</v>
      </c>
      <c r="K68" s="21" t="s">
        <v>419</v>
      </c>
      <c r="M68" s="50">
        <v>35</v>
      </c>
      <c r="O68" s="50">
        <v>80</v>
      </c>
      <c r="S68" s="10"/>
      <c r="T68" s="11"/>
      <c r="V68" s="22">
        <v>1662104</v>
      </c>
      <c r="Z68" s="14">
        <v>0</v>
      </c>
      <c r="AA68" s="19">
        <v>7715</v>
      </c>
      <c r="AB68" s="23">
        <v>41907</v>
      </c>
    </row>
    <row r="69" spans="1:28" ht="60" x14ac:dyDescent="0.25">
      <c r="A69" s="23">
        <v>41907</v>
      </c>
      <c r="B69" s="18" t="s">
        <v>119</v>
      </c>
      <c r="C69" s="19" t="s">
        <v>326</v>
      </c>
      <c r="D69" s="19" t="s">
        <v>216</v>
      </c>
      <c r="F69" s="19" t="s">
        <v>73</v>
      </c>
      <c r="G69" s="19" t="s">
        <v>86</v>
      </c>
      <c r="H69" s="20">
        <v>1.5</v>
      </c>
      <c r="K69" s="21" t="s">
        <v>420</v>
      </c>
      <c r="M69" s="50">
        <v>0</v>
      </c>
      <c r="O69" s="50">
        <v>210</v>
      </c>
      <c r="V69" s="22">
        <v>43108628</v>
      </c>
      <c r="Z69" s="14">
        <v>0</v>
      </c>
      <c r="AA69" s="19">
        <v>4933</v>
      </c>
      <c r="AB69" s="23">
        <v>41907</v>
      </c>
    </row>
    <row r="70" spans="1:28" ht="45" x14ac:dyDescent="0.25">
      <c r="A70" s="23">
        <v>41907</v>
      </c>
      <c r="B70" s="18" t="s">
        <v>119</v>
      </c>
      <c r="C70" s="19" t="s">
        <v>343</v>
      </c>
      <c r="D70" s="19" t="s">
        <v>216</v>
      </c>
      <c r="F70" s="19" t="s">
        <v>230</v>
      </c>
      <c r="G70" s="19" t="s">
        <v>86</v>
      </c>
      <c r="H70" s="20">
        <v>1.5</v>
      </c>
      <c r="K70" s="21" t="s">
        <v>421</v>
      </c>
      <c r="M70" s="50">
        <v>0</v>
      </c>
      <c r="O70" s="50">
        <v>210</v>
      </c>
      <c r="V70" s="22">
        <v>16051483</v>
      </c>
      <c r="Z70" s="14">
        <v>0</v>
      </c>
      <c r="AA70" s="19">
        <v>6633</v>
      </c>
      <c r="AB70" s="23">
        <v>41907</v>
      </c>
    </row>
    <row r="71" spans="1:28" ht="45" x14ac:dyDescent="0.25">
      <c r="A71" s="23">
        <v>41907</v>
      </c>
      <c r="B71" s="18" t="s">
        <v>119</v>
      </c>
      <c r="C71" s="19" t="s">
        <v>192</v>
      </c>
      <c r="D71" s="19" t="s">
        <v>216</v>
      </c>
      <c r="F71" s="19" t="s">
        <v>364</v>
      </c>
      <c r="G71" s="19" t="s">
        <v>86</v>
      </c>
      <c r="H71" s="20">
        <v>1.5</v>
      </c>
      <c r="K71" s="21" t="s">
        <v>422</v>
      </c>
      <c r="M71" s="50">
        <v>0</v>
      </c>
      <c r="O71" s="50">
        <v>240</v>
      </c>
      <c r="V71" s="22">
        <v>30746914</v>
      </c>
      <c r="Z71" s="14">
        <v>0</v>
      </c>
      <c r="AA71" s="19">
        <v>6632</v>
      </c>
      <c r="AB71" s="23">
        <v>41907</v>
      </c>
    </row>
    <row r="72" spans="1:28" ht="45" x14ac:dyDescent="0.25">
      <c r="A72" s="23">
        <v>41907</v>
      </c>
      <c r="B72" s="18" t="s">
        <v>119</v>
      </c>
      <c r="C72" s="19" t="s">
        <v>329</v>
      </c>
      <c r="D72" s="19" t="s">
        <v>358</v>
      </c>
      <c r="F72" s="19" t="s">
        <v>73</v>
      </c>
      <c r="G72" s="19" t="s">
        <v>86</v>
      </c>
      <c r="H72" s="20">
        <v>1.5</v>
      </c>
      <c r="K72" s="21" t="s">
        <v>423</v>
      </c>
      <c r="M72" s="50">
        <v>30</v>
      </c>
      <c r="O72" s="50">
        <v>240</v>
      </c>
      <c r="V72" s="22">
        <v>68086733</v>
      </c>
      <c r="Z72" s="14">
        <v>0</v>
      </c>
      <c r="AA72" s="19">
        <v>6631</v>
      </c>
      <c r="AB72" s="23">
        <v>41907</v>
      </c>
    </row>
    <row r="73" spans="1:28" ht="30" x14ac:dyDescent="0.25">
      <c r="A73" s="23">
        <v>41907</v>
      </c>
      <c r="B73" s="18" t="s">
        <v>119</v>
      </c>
      <c r="C73" s="19" t="s">
        <v>43</v>
      </c>
      <c r="D73" s="19" t="s">
        <v>216</v>
      </c>
      <c r="F73" s="19" t="s">
        <v>72</v>
      </c>
      <c r="G73" s="19" t="s">
        <v>82</v>
      </c>
      <c r="H73" s="20">
        <v>0.5</v>
      </c>
      <c r="K73" s="21" t="s">
        <v>410</v>
      </c>
      <c r="M73" s="50">
        <v>0</v>
      </c>
      <c r="O73" s="50">
        <v>80</v>
      </c>
      <c r="V73" s="22">
        <v>3700852</v>
      </c>
      <c r="Z73" s="14">
        <v>0</v>
      </c>
      <c r="AA73" s="19">
        <v>9074</v>
      </c>
      <c r="AB73" s="23">
        <v>41907</v>
      </c>
    </row>
    <row r="74" spans="1:28" ht="60" x14ac:dyDescent="0.25">
      <c r="A74" s="23">
        <v>41907</v>
      </c>
      <c r="B74" s="18" t="s">
        <v>119</v>
      </c>
      <c r="C74" s="19" t="s">
        <v>322</v>
      </c>
      <c r="D74" s="19" t="s">
        <v>223</v>
      </c>
      <c r="F74" s="19" t="s">
        <v>73</v>
      </c>
      <c r="G74" s="19" t="s">
        <v>86</v>
      </c>
      <c r="H74" s="20">
        <v>1.5</v>
      </c>
      <c r="K74" s="21" t="s">
        <v>400</v>
      </c>
      <c r="M74" s="50">
        <v>0</v>
      </c>
      <c r="O74" s="50">
        <v>240</v>
      </c>
      <c r="V74" s="22">
        <v>25225197</v>
      </c>
      <c r="Z74" s="14">
        <v>0</v>
      </c>
      <c r="AA74" s="19">
        <v>9251</v>
      </c>
      <c r="AB74" s="23">
        <v>41907</v>
      </c>
    </row>
    <row r="75" spans="1:28" ht="30" x14ac:dyDescent="0.25">
      <c r="A75" s="23">
        <v>41907</v>
      </c>
      <c r="B75" s="18" t="s">
        <v>119</v>
      </c>
      <c r="C75" s="19" t="s">
        <v>43</v>
      </c>
      <c r="D75" s="19" t="s">
        <v>216</v>
      </c>
      <c r="F75" s="19" t="s">
        <v>72</v>
      </c>
      <c r="G75" s="19" t="s">
        <v>384</v>
      </c>
      <c r="H75" s="20">
        <v>1.35</v>
      </c>
      <c r="K75" s="21" t="s">
        <v>410</v>
      </c>
      <c r="M75" s="50">
        <v>0</v>
      </c>
      <c r="O75" s="50">
        <v>216</v>
      </c>
      <c r="V75" s="22">
        <v>3700852</v>
      </c>
      <c r="Z75" s="14">
        <v>0</v>
      </c>
      <c r="AA75" s="19">
        <v>9082</v>
      </c>
      <c r="AB75" s="23">
        <v>41907</v>
      </c>
    </row>
    <row r="76" spans="1:28" ht="45" x14ac:dyDescent="0.25">
      <c r="A76" s="23">
        <v>41907</v>
      </c>
      <c r="B76" s="18" t="s">
        <v>119</v>
      </c>
      <c r="C76" s="19" t="s">
        <v>344</v>
      </c>
      <c r="D76" s="19" t="s">
        <v>216</v>
      </c>
      <c r="F76" s="19" t="s">
        <v>73</v>
      </c>
      <c r="G76" s="19" t="s">
        <v>86</v>
      </c>
      <c r="H76" s="20">
        <v>2.5</v>
      </c>
      <c r="K76" s="21" t="s">
        <v>424</v>
      </c>
      <c r="M76" s="50">
        <v>0</v>
      </c>
      <c r="O76" s="50">
        <v>350</v>
      </c>
      <c r="V76" s="22">
        <v>59918632</v>
      </c>
      <c r="Z76" s="14">
        <v>0</v>
      </c>
      <c r="AA76" s="19">
        <v>8827</v>
      </c>
      <c r="AB76" s="23">
        <v>41907</v>
      </c>
    </row>
    <row r="77" spans="1:28" ht="30" x14ac:dyDescent="0.25">
      <c r="A77" s="23">
        <v>41907</v>
      </c>
      <c r="B77" s="18" t="s">
        <v>119</v>
      </c>
      <c r="C77" s="19" t="s">
        <v>345</v>
      </c>
      <c r="D77" s="19" t="s">
        <v>216</v>
      </c>
      <c r="F77" s="19" t="s">
        <v>365</v>
      </c>
      <c r="G77" s="19" t="s">
        <v>384</v>
      </c>
      <c r="H77" s="20">
        <v>1.35</v>
      </c>
      <c r="K77" s="21" t="s">
        <v>425</v>
      </c>
      <c r="M77" s="50">
        <v>0</v>
      </c>
      <c r="O77" s="50">
        <v>216</v>
      </c>
      <c r="V77" s="22">
        <v>24768596</v>
      </c>
      <c r="Z77" s="14">
        <v>0</v>
      </c>
      <c r="AA77" s="19">
        <v>9081</v>
      </c>
      <c r="AB77" s="23">
        <v>41907</v>
      </c>
    </row>
    <row r="78" spans="1:28" ht="30" x14ac:dyDescent="0.25">
      <c r="A78" s="23">
        <v>41907</v>
      </c>
      <c r="B78" s="18" t="s">
        <v>119</v>
      </c>
      <c r="C78" s="19" t="s">
        <v>346</v>
      </c>
      <c r="D78" s="19" t="s">
        <v>216</v>
      </c>
      <c r="F78" s="19" t="s">
        <v>365</v>
      </c>
      <c r="G78" s="19" t="s">
        <v>384</v>
      </c>
      <c r="H78" s="20">
        <v>1.35</v>
      </c>
      <c r="K78" s="21" t="s">
        <v>425</v>
      </c>
      <c r="M78" s="50">
        <v>0</v>
      </c>
      <c r="O78" s="50">
        <v>216</v>
      </c>
      <c r="V78" s="22">
        <v>49495860</v>
      </c>
      <c r="Z78" s="14">
        <v>0</v>
      </c>
      <c r="AA78" s="19">
        <v>9080</v>
      </c>
      <c r="AB78" s="23">
        <v>41907</v>
      </c>
    </row>
    <row r="79" spans="1:28" ht="30" x14ac:dyDescent="0.25">
      <c r="A79" s="23">
        <v>41907</v>
      </c>
      <c r="B79" s="18" t="s">
        <v>119</v>
      </c>
      <c r="C79" s="19" t="s">
        <v>347</v>
      </c>
      <c r="D79" s="19" t="s">
        <v>216</v>
      </c>
      <c r="F79" s="19" t="s">
        <v>365</v>
      </c>
      <c r="G79" s="19" t="s">
        <v>384</v>
      </c>
      <c r="H79" s="20">
        <v>1.35</v>
      </c>
      <c r="K79" s="21" t="s">
        <v>425</v>
      </c>
      <c r="M79" s="50">
        <v>0</v>
      </c>
      <c r="O79" s="50">
        <v>216</v>
      </c>
      <c r="V79" s="22">
        <v>7085478</v>
      </c>
      <c r="Z79" s="14">
        <v>0</v>
      </c>
      <c r="AA79" s="19">
        <v>9079</v>
      </c>
      <c r="AB79" s="23">
        <v>41907</v>
      </c>
    </row>
    <row r="80" spans="1:28" ht="45" x14ac:dyDescent="0.25">
      <c r="A80" s="23">
        <v>41907</v>
      </c>
      <c r="B80" s="18" t="s">
        <v>119</v>
      </c>
      <c r="C80" s="19" t="s">
        <v>348</v>
      </c>
      <c r="D80" s="19" t="s">
        <v>216</v>
      </c>
      <c r="F80" s="19" t="s">
        <v>73</v>
      </c>
      <c r="G80" s="19" t="s">
        <v>385</v>
      </c>
      <c r="H80" s="20">
        <v>1.1499999999999999</v>
      </c>
      <c r="K80" s="21" t="s">
        <v>426</v>
      </c>
      <c r="M80" s="50">
        <v>0</v>
      </c>
      <c r="O80" s="50">
        <v>184</v>
      </c>
      <c r="V80" s="22">
        <v>8365326</v>
      </c>
      <c r="Z80" s="14">
        <v>0</v>
      </c>
      <c r="AA80" s="19">
        <v>9085</v>
      </c>
      <c r="AB80" s="23">
        <v>41907</v>
      </c>
    </row>
    <row r="81" spans="1:28" ht="30" x14ac:dyDescent="0.25">
      <c r="A81" s="23">
        <v>41907</v>
      </c>
      <c r="B81" s="18" t="s">
        <v>119</v>
      </c>
      <c r="C81" s="19" t="s">
        <v>156</v>
      </c>
      <c r="D81" s="19" t="s">
        <v>216</v>
      </c>
      <c r="F81" s="19" t="s">
        <v>77</v>
      </c>
      <c r="G81" s="19" t="s">
        <v>386</v>
      </c>
      <c r="H81" s="20">
        <v>4.3499999999999996</v>
      </c>
      <c r="K81" s="21" t="s">
        <v>260</v>
      </c>
      <c r="M81" s="50">
        <v>0</v>
      </c>
      <c r="O81" s="50">
        <v>609</v>
      </c>
      <c r="V81" s="22" t="s">
        <v>98</v>
      </c>
      <c r="Z81" s="14">
        <v>0</v>
      </c>
      <c r="AA81" s="19">
        <v>9084</v>
      </c>
      <c r="AB81" s="23">
        <v>41907</v>
      </c>
    </row>
    <row r="82" spans="1:28" ht="30" x14ac:dyDescent="0.25">
      <c r="A82" s="23">
        <v>41907</v>
      </c>
      <c r="B82" s="18" t="s">
        <v>119</v>
      </c>
      <c r="C82" s="19" t="s">
        <v>62</v>
      </c>
      <c r="D82" s="19" t="s">
        <v>216</v>
      </c>
      <c r="F82" s="19" t="s">
        <v>77</v>
      </c>
      <c r="G82" s="19" t="s">
        <v>386</v>
      </c>
      <c r="H82" s="20">
        <v>4.3499999999999996</v>
      </c>
      <c r="K82" s="21" t="s">
        <v>260</v>
      </c>
      <c r="M82" s="50">
        <v>0</v>
      </c>
      <c r="O82" s="50">
        <v>696</v>
      </c>
      <c r="V82" s="22">
        <v>64977765</v>
      </c>
      <c r="Z82" s="14">
        <v>0</v>
      </c>
      <c r="AA82" s="19">
        <v>9083</v>
      </c>
      <c r="AB82" s="23">
        <v>41907</v>
      </c>
    </row>
    <row r="83" spans="1:28" ht="45" x14ac:dyDescent="0.25">
      <c r="A83" s="23">
        <v>41907</v>
      </c>
      <c r="B83" s="18" t="s">
        <v>119</v>
      </c>
      <c r="C83" s="19" t="s">
        <v>197</v>
      </c>
      <c r="D83" s="19" t="s">
        <v>233</v>
      </c>
      <c r="F83" s="19" t="s">
        <v>245</v>
      </c>
      <c r="G83" s="19" t="s">
        <v>387</v>
      </c>
      <c r="H83" s="20">
        <v>1.5</v>
      </c>
      <c r="K83" s="21" t="s">
        <v>427</v>
      </c>
      <c r="M83" s="50">
        <v>0</v>
      </c>
      <c r="O83" s="50">
        <v>240</v>
      </c>
      <c r="V83" s="22">
        <v>40313832</v>
      </c>
      <c r="Z83" s="14">
        <v>0</v>
      </c>
      <c r="AA83" s="19">
        <v>9089</v>
      </c>
      <c r="AB83" s="23">
        <v>41907</v>
      </c>
    </row>
    <row r="84" spans="1:28" ht="105" x14ac:dyDescent="0.25">
      <c r="A84" s="23">
        <v>41907</v>
      </c>
      <c r="B84" s="18" t="s">
        <v>119</v>
      </c>
      <c r="C84" s="19" t="s">
        <v>198</v>
      </c>
      <c r="D84" s="19" t="s">
        <v>216</v>
      </c>
      <c r="F84" s="19" t="s">
        <v>245</v>
      </c>
      <c r="G84" s="19" t="s">
        <v>388</v>
      </c>
      <c r="H84" s="20">
        <v>1.5</v>
      </c>
      <c r="K84" s="21" t="s">
        <v>427</v>
      </c>
      <c r="M84" s="50">
        <v>0</v>
      </c>
      <c r="O84" s="50">
        <v>240</v>
      </c>
      <c r="V84" s="22">
        <v>54577985</v>
      </c>
      <c r="Z84" s="14">
        <v>0</v>
      </c>
      <c r="AA84" s="19">
        <v>9087</v>
      </c>
      <c r="AB84" s="23">
        <v>41907</v>
      </c>
    </row>
    <row r="85" spans="1:28" ht="30" x14ac:dyDescent="0.25">
      <c r="A85" s="23">
        <v>41907</v>
      </c>
      <c r="B85" s="18" t="s">
        <v>119</v>
      </c>
      <c r="C85" s="19" t="s">
        <v>43</v>
      </c>
      <c r="D85" s="19" t="s">
        <v>66</v>
      </c>
      <c r="F85" s="19" t="s">
        <v>72</v>
      </c>
      <c r="G85" s="19" t="s">
        <v>250</v>
      </c>
      <c r="H85" s="20">
        <v>0.5</v>
      </c>
      <c r="K85" s="21" t="s">
        <v>99</v>
      </c>
      <c r="M85" s="50">
        <v>0</v>
      </c>
      <c r="O85" s="50">
        <v>80</v>
      </c>
      <c r="V85" s="22">
        <v>3700852</v>
      </c>
      <c r="Z85" s="14">
        <v>0</v>
      </c>
      <c r="AA85" s="19">
        <v>9086</v>
      </c>
      <c r="AB85" s="23">
        <v>41907</v>
      </c>
    </row>
    <row r="86" spans="1:28" ht="30" x14ac:dyDescent="0.25">
      <c r="A86" s="23">
        <v>41907</v>
      </c>
      <c r="B86" s="18" t="s">
        <v>119</v>
      </c>
      <c r="C86" s="19" t="s">
        <v>61</v>
      </c>
      <c r="D86" s="19" t="s">
        <v>216</v>
      </c>
      <c r="F86" s="19" t="s">
        <v>77</v>
      </c>
      <c r="G86" s="19" t="s">
        <v>389</v>
      </c>
      <c r="H86" s="20">
        <v>4.3499999999999996</v>
      </c>
      <c r="K86" s="21" t="s">
        <v>118</v>
      </c>
      <c r="M86" s="50">
        <v>0</v>
      </c>
      <c r="O86" s="50">
        <v>609</v>
      </c>
      <c r="V86" s="22">
        <v>17421934</v>
      </c>
      <c r="Z86" s="14">
        <v>0</v>
      </c>
      <c r="AA86" s="19">
        <v>9091</v>
      </c>
      <c r="AB86" s="23">
        <v>41907</v>
      </c>
    </row>
    <row r="87" spans="1:28" ht="30" x14ac:dyDescent="0.25">
      <c r="A87" s="23">
        <v>41907</v>
      </c>
      <c r="B87" s="18" t="s">
        <v>119</v>
      </c>
      <c r="C87" s="19" t="s">
        <v>204</v>
      </c>
      <c r="D87" s="19" t="s">
        <v>216</v>
      </c>
      <c r="F87" s="19" t="s">
        <v>77</v>
      </c>
      <c r="G87" s="19" t="s">
        <v>389</v>
      </c>
      <c r="H87" s="20">
        <v>4.3499999999999996</v>
      </c>
      <c r="K87" s="21" t="s">
        <v>118</v>
      </c>
      <c r="M87" s="50">
        <v>0</v>
      </c>
      <c r="O87" s="50">
        <v>609</v>
      </c>
      <c r="V87" s="22">
        <v>39359581</v>
      </c>
      <c r="Z87" s="14">
        <v>0</v>
      </c>
      <c r="AA87" s="19">
        <v>9092</v>
      </c>
      <c r="AB87" s="23">
        <v>41907</v>
      </c>
    </row>
    <row r="88" spans="1:28" ht="30" x14ac:dyDescent="0.25">
      <c r="A88" s="23">
        <v>41907</v>
      </c>
      <c r="B88" s="18" t="s">
        <v>119</v>
      </c>
      <c r="C88" s="19" t="s">
        <v>43</v>
      </c>
      <c r="D88" s="19" t="s">
        <v>66</v>
      </c>
      <c r="F88" s="19" t="s">
        <v>72</v>
      </c>
      <c r="G88" s="19" t="s">
        <v>390</v>
      </c>
      <c r="H88" s="20">
        <v>1.1499999999999999</v>
      </c>
      <c r="K88" s="21" t="s">
        <v>99</v>
      </c>
      <c r="M88" s="50">
        <v>0</v>
      </c>
      <c r="O88" s="50">
        <v>184</v>
      </c>
      <c r="V88" s="22">
        <v>3700852</v>
      </c>
      <c r="Z88" s="14">
        <v>0</v>
      </c>
      <c r="AA88" s="19">
        <v>9309</v>
      </c>
      <c r="AB88" s="23">
        <v>41907</v>
      </c>
    </row>
    <row r="89" spans="1:28" x14ac:dyDescent="0.25">
      <c r="M89" s="35">
        <f>SUM(M2:M88)</f>
        <v>150</v>
      </c>
      <c r="O89" s="35">
        <f>SUM(O2:O88)</f>
        <v>45365</v>
      </c>
    </row>
    <row r="94" spans="1:28" x14ac:dyDescent="0.25">
      <c r="L94" s="26" t="str">
        <f xml:space="preserve"> "Total " &amp; M1 &amp; " + " &amp; O1</f>
        <v>Total costo_boleto_q + costo_viaticos_q</v>
      </c>
      <c r="M94" s="26"/>
      <c r="N94" s="12"/>
      <c r="O94" s="45">
        <f>+O89+M89</f>
        <v>45515</v>
      </c>
    </row>
    <row r="96" spans="1:28" x14ac:dyDescent="0.25">
      <c r="O96" s="45"/>
    </row>
    <row r="99" spans="15:15" x14ac:dyDescent="0.25">
      <c r="O99" s="45" t="s">
        <v>522</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7"/>
  <sheetViews>
    <sheetView zoomScaleNormal="100" workbookViewId="0">
      <pane ySplit="1" topLeftCell="A2" activePane="bottomLeft" state="frozen"/>
      <selection pane="bottomLeft" activeCell="B10" sqref="B10"/>
    </sheetView>
  </sheetViews>
  <sheetFormatPr baseColWidth="10" defaultRowHeight="15" x14ac:dyDescent="0.25"/>
  <cols>
    <col min="1" max="1" width="14.28515625" style="1" customWidth="1"/>
    <col min="2" max="2" width="20.28515625" style="2" customWidth="1"/>
    <col min="3" max="3" width="31.140625" style="13" customWidth="1"/>
    <col min="4" max="4" width="26" style="13" customWidth="1"/>
    <col min="5" max="5" width="11.5703125" style="27" bestFit="1" customWidth="1"/>
    <col min="6" max="6" width="29.28515625" style="2" bestFit="1" customWidth="1"/>
    <col min="7" max="7" width="18.5703125" style="2" customWidth="1"/>
    <col min="8" max="8" width="14.7109375" style="2" customWidth="1"/>
    <col min="9" max="9" width="25.28515625" style="13" bestFit="1" customWidth="1"/>
    <col min="10" max="10" width="29.42578125" style="13" bestFit="1" customWidth="1"/>
    <col min="11" max="11" width="48.42578125" style="2" bestFit="1" customWidth="1"/>
    <col min="12" max="12" width="17.7109375" style="13" bestFit="1" customWidth="1"/>
    <col min="13" max="13" width="14.85546875" style="27" bestFit="1" customWidth="1"/>
    <col min="14" max="14" width="16.85546875" style="13" bestFit="1" customWidth="1"/>
    <col min="15" max="15" width="15.7109375" style="3" bestFit="1" customWidth="1"/>
    <col min="16" max="16" width="24.28515625" style="13" bestFit="1" customWidth="1"/>
    <col min="17" max="17" width="17.140625" style="13" customWidth="1"/>
    <col min="18" max="18" width="16.7109375" style="13" customWidth="1"/>
    <col min="19" max="19" width="11.5703125" style="27" bestFit="1" customWidth="1"/>
    <col min="20" max="20" width="18.5703125" style="29" customWidth="1"/>
    <col min="21" max="21" width="16" style="13" customWidth="1"/>
    <col min="22" max="22" width="17.85546875" style="2" customWidth="1"/>
    <col min="23" max="23" width="13.28515625" style="13" customWidth="1"/>
    <col min="24" max="24" width="16" style="13" customWidth="1"/>
    <col min="25" max="25" width="16.85546875" style="13" customWidth="1"/>
    <col min="26" max="26" width="16.140625" style="2" customWidth="1"/>
    <col min="27" max="27" width="25.28515625" style="2" customWidth="1"/>
    <col min="28" max="28" width="14.5703125" style="2" customWidth="1"/>
    <col min="29" max="16384" width="11.42578125" style="13"/>
  </cols>
  <sheetData>
    <row r="1" spans="1:28" s="12" customFormat="1" x14ac:dyDescent="0.25">
      <c r="A1" s="5" t="s">
        <v>0</v>
      </c>
      <c r="B1" s="6" t="s">
        <v>1</v>
      </c>
      <c r="C1" s="6" t="s">
        <v>2</v>
      </c>
      <c r="D1" s="6" t="s">
        <v>3</v>
      </c>
      <c r="E1" s="26" t="s">
        <v>4</v>
      </c>
      <c r="F1" s="6" t="s">
        <v>5</v>
      </c>
      <c r="G1" s="6" t="s">
        <v>6</v>
      </c>
      <c r="H1" s="6" t="s">
        <v>7</v>
      </c>
      <c r="I1" s="12" t="s">
        <v>8</v>
      </c>
      <c r="J1" s="12" t="s">
        <v>9</v>
      </c>
      <c r="K1" s="6" t="s">
        <v>10</v>
      </c>
      <c r="L1" s="12" t="s">
        <v>11</v>
      </c>
      <c r="M1" s="26" t="s">
        <v>12</v>
      </c>
      <c r="N1" s="12" t="s">
        <v>13</v>
      </c>
      <c r="O1" s="7" t="s">
        <v>14</v>
      </c>
      <c r="P1" s="12" t="s">
        <v>15</v>
      </c>
      <c r="Q1" s="12" t="s">
        <v>16</v>
      </c>
      <c r="R1" s="12" t="s">
        <v>17</v>
      </c>
      <c r="S1" s="26" t="s">
        <v>18</v>
      </c>
      <c r="T1" s="28" t="s">
        <v>19</v>
      </c>
      <c r="U1" s="12" t="s">
        <v>20</v>
      </c>
      <c r="V1" s="6" t="s">
        <v>21</v>
      </c>
      <c r="W1" s="12" t="s">
        <v>35</v>
      </c>
      <c r="X1" s="12" t="s">
        <v>22</v>
      </c>
      <c r="Y1" s="12" t="s">
        <v>23</v>
      </c>
      <c r="Z1" s="6" t="s">
        <v>24</v>
      </c>
      <c r="AA1" s="6" t="s">
        <v>25</v>
      </c>
      <c r="AB1" s="6" t="s">
        <v>26</v>
      </c>
    </row>
    <row r="2" spans="1:28" s="9" customFormat="1" ht="30" x14ac:dyDescent="0.25">
      <c r="A2" s="37">
        <v>41911</v>
      </c>
      <c r="B2" s="18" t="s">
        <v>119</v>
      </c>
      <c r="C2" s="18" t="s">
        <v>150</v>
      </c>
      <c r="D2" s="24" t="s">
        <v>151</v>
      </c>
      <c r="E2" s="10"/>
      <c r="F2" s="24" t="s">
        <v>120</v>
      </c>
      <c r="G2" s="24" t="s">
        <v>152</v>
      </c>
      <c r="H2" s="18">
        <v>3.5</v>
      </c>
      <c r="K2" s="48" t="s">
        <v>153</v>
      </c>
      <c r="M2" s="30"/>
      <c r="O2" s="51">
        <v>6750.04</v>
      </c>
      <c r="S2" s="10"/>
      <c r="T2" s="11"/>
      <c r="V2" s="18" t="s">
        <v>155</v>
      </c>
      <c r="Z2" s="14">
        <v>1</v>
      </c>
      <c r="AA2" s="18" t="s">
        <v>154</v>
      </c>
      <c r="AB2" s="37">
        <v>41911</v>
      </c>
    </row>
    <row r="3" spans="1:28" s="9" customFormat="1" ht="30" x14ac:dyDescent="0.25">
      <c r="A3" s="38">
        <v>41940</v>
      </c>
      <c r="B3" s="18" t="s">
        <v>119</v>
      </c>
      <c r="C3" s="19" t="s">
        <v>156</v>
      </c>
      <c r="D3" s="19" t="s">
        <v>216</v>
      </c>
      <c r="E3" s="10"/>
      <c r="F3" s="19" t="s">
        <v>77</v>
      </c>
      <c r="G3" s="19" t="s">
        <v>247</v>
      </c>
      <c r="H3" s="20">
        <v>4.3499999999999996</v>
      </c>
      <c r="K3" s="21" t="s">
        <v>260</v>
      </c>
      <c r="M3" s="30"/>
      <c r="O3" s="52">
        <v>609</v>
      </c>
      <c r="S3" s="10"/>
      <c r="T3" s="11"/>
      <c r="V3" s="22" t="s">
        <v>98</v>
      </c>
      <c r="Z3" s="14">
        <v>0</v>
      </c>
      <c r="AA3" s="19">
        <v>9317</v>
      </c>
      <c r="AB3" s="38">
        <v>41940</v>
      </c>
    </row>
    <row r="4" spans="1:28" s="9" customFormat="1" ht="30" x14ac:dyDescent="0.25">
      <c r="A4" s="38">
        <v>41940</v>
      </c>
      <c r="B4" s="18" t="s">
        <v>119</v>
      </c>
      <c r="C4" s="19" t="s">
        <v>64</v>
      </c>
      <c r="D4" s="19" t="s">
        <v>65</v>
      </c>
      <c r="E4" s="10"/>
      <c r="F4" s="19" t="s">
        <v>77</v>
      </c>
      <c r="G4" s="19" t="s">
        <v>247</v>
      </c>
      <c r="H4" s="20">
        <v>4.3499999999999996</v>
      </c>
      <c r="K4" s="21" t="s">
        <v>260</v>
      </c>
      <c r="M4" s="30"/>
      <c r="O4" s="52">
        <v>609</v>
      </c>
      <c r="S4" s="10"/>
      <c r="T4" s="11"/>
      <c r="V4" s="22">
        <v>55012515</v>
      </c>
      <c r="Z4" s="14">
        <v>0</v>
      </c>
      <c r="AA4" s="19">
        <v>9318</v>
      </c>
      <c r="AB4" s="38">
        <v>41940</v>
      </c>
    </row>
    <row r="5" spans="1:28" s="9" customFormat="1" ht="60" x14ac:dyDescent="0.25">
      <c r="A5" s="37">
        <v>41935</v>
      </c>
      <c r="B5" s="18" t="s">
        <v>119</v>
      </c>
      <c r="C5" s="19" t="s">
        <v>157</v>
      </c>
      <c r="D5" s="19" t="s">
        <v>216</v>
      </c>
      <c r="E5" s="10"/>
      <c r="F5" s="19" t="s">
        <v>73</v>
      </c>
      <c r="G5" s="19" t="s">
        <v>86</v>
      </c>
      <c r="H5" s="20">
        <v>3.5</v>
      </c>
      <c r="K5" s="21" t="s">
        <v>261</v>
      </c>
      <c r="M5" s="30"/>
      <c r="O5" s="52">
        <v>490</v>
      </c>
      <c r="S5" s="10"/>
      <c r="T5" s="11"/>
      <c r="V5" s="22">
        <v>62606654</v>
      </c>
      <c r="Z5" s="14">
        <v>0</v>
      </c>
      <c r="AA5" s="19">
        <v>8877</v>
      </c>
      <c r="AB5" s="37">
        <v>41935</v>
      </c>
    </row>
    <row r="6" spans="1:28" s="9" customFormat="1" ht="90" x14ac:dyDescent="0.25">
      <c r="A6" s="37">
        <v>41935</v>
      </c>
      <c r="B6" s="18" t="s">
        <v>119</v>
      </c>
      <c r="C6" s="19" t="s">
        <v>158</v>
      </c>
      <c r="D6" s="19" t="s">
        <v>216</v>
      </c>
      <c r="E6" s="10"/>
      <c r="F6" s="19" t="s">
        <v>239</v>
      </c>
      <c r="G6" s="19" t="s">
        <v>86</v>
      </c>
      <c r="H6" s="20">
        <v>4.3</v>
      </c>
      <c r="K6" s="21" t="s">
        <v>262</v>
      </c>
      <c r="M6" s="30"/>
      <c r="O6" s="52">
        <v>602</v>
      </c>
      <c r="S6" s="10"/>
      <c r="T6" s="11"/>
      <c r="V6" s="22">
        <v>27612775</v>
      </c>
      <c r="Z6" s="14">
        <v>0</v>
      </c>
      <c r="AA6" s="19">
        <v>9258</v>
      </c>
      <c r="AB6" s="37">
        <v>41935</v>
      </c>
    </row>
    <row r="7" spans="1:28" s="9" customFormat="1" ht="75" x14ac:dyDescent="0.25">
      <c r="A7" s="37">
        <v>41935</v>
      </c>
      <c r="B7" s="18" t="s">
        <v>119</v>
      </c>
      <c r="C7" s="19" t="s">
        <v>57</v>
      </c>
      <c r="D7" s="19" t="s">
        <v>216</v>
      </c>
      <c r="E7" s="10"/>
      <c r="F7" s="19" t="s">
        <v>240</v>
      </c>
      <c r="G7" s="19" t="s">
        <v>86</v>
      </c>
      <c r="H7" s="20">
        <v>3.3</v>
      </c>
      <c r="K7" s="21" t="s">
        <v>263</v>
      </c>
      <c r="M7" s="30"/>
      <c r="O7" s="52">
        <v>462</v>
      </c>
      <c r="S7" s="10"/>
      <c r="T7" s="11"/>
      <c r="V7" s="22">
        <v>72258527</v>
      </c>
      <c r="Z7" s="14">
        <v>0</v>
      </c>
      <c r="AA7" s="19">
        <v>8184</v>
      </c>
      <c r="AB7" s="37">
        <v>41935</v>
      </c>
    </row>
    <row r="8" spans="1:28" s="9" customFormat="1" ht="30" x14ac:dyDescent="0.25">
      <c r="A8" s="37">
        <v>41935</v>
      </c>
      <c r="B8" s="18" t="s">
        <v>119</v>
      </c>
      <c r="C8" s="19" t="s">
        <v>159</v>
      </c>
      <c r="D8" s="19" t="s">
        <v>216</v>
      </c>
      <c r="E8" s="10"/>
      <c r="F8" s="19" t="s">
        <v>219</v>
      </c>
      <c r="G8" s="19" t="s">
        <v>86</v>
      </c>
      <c r="H8" s="20">
        <v>2.2999999999999998</v>
      </c>
      <c r="K8" s="21" t="s">
        <v>264</v>
      </c>
      <c r="M8" s="30"/>
      <c r="O8" s="52">
        <v>368</v>
      </c>
      <c r="S8" s="10"/>
      <c r="T8" s="11"/>
      <c r="V8" s="22">
        <v>12743739</v>
      </c>
      <c r="Z8" s="14">
        <v>0</v>
      </c>
      <c r="AA8" s="19">
        <v>4935</v>
      </c>
      <c r="AB8" s="37">
        <v>41935</v>
      </c>
    </row>
    <row r="9" spans="1:28" s="9" customFormat="1" ht="75" x14ac:dyDescent="0.25">
      <c r="A9" s="37">
        <v>41935</v>
      </c>
      <c r="B9" s="18" t="s">
        <v>119</v>
      </c>
      <c r="C9" s="19" t="s">
        <v>160</v>
      </c>
      <c r="D9" s="19" t="s">
        <v>217</v>
      </c>
      <c r="E9" s="10"/>
      <c r="F9" s="19" t="s">
        <v>73</v>
      </c>
      <c r="G9" s="19" t="s">
        <v>86</v>
      </c>
      <c r="H9" s="20">
        <v>3.3</v>
      </c>
      <c r="K9" s="21" t="s">
        <v>265</v>
      </c>
      <c r="M9" s="30"/>
      <c r="O9" s="52">
        <v>528</v>
      </c>
      <c r="S9" s="10"/>
      <c r="T9" s="11"/>
      <c r="V9" s="22">
        <v>14207958</v>
      </c>
      <c r="Z9" s="14">
        <v>0</v>
      </c>
      <c r="AA9" s="19">
        <v>9402</v>
      </c>
      <c r="AB9" s="37">
        <v>41935</v>
      </c>
    </row>
    <row r="10" spans="1:28" s="9" customFormat="1" ht="75" x14ac:dyDescent="0.25">
      <c r="A10" s="37">
        <v>41935</v>
      </c>
      <c r="B10" s="18" t="s">
        <v>119</v>
      </c>
      <c r="C10" s="19" t="s">
        <v>161</v>
      </c>
      <c r="D10" s="19" t="s">
        <v>218</v>
      </c>
      <c r="E10" s="10"/>
      <c r="F10" s="19" t="s">
        <v>73</v>
      </c>
      <c r="G10" s="19" t="s">
        <v>86</v>
      </c>
      <c r="H10" s="20">
        <v>3.15</v>
      </c>
      <c r="K10" s="21" t="s">
        <v>265</v>
      </c>
      <c r="M10" s="30"/>
      <c r="O10" s="52">
        <v>504</v>
      </c>
      <c r="S10" s="10"/>
      <c r="T10" s="11"/>
      <c r="V10" s="22">
        <v>15266869</v>
      </c>
      <c r="Z10" s="14">
        <v>0</v>
      </c>
      <c r="AA10" s="19">
        <v>7333</v>
      </c>
      <c r="AB10" s="37">
        <v>41935</v>
      </c>
    </row>
    <row r="11" spans="1:28" s="9" customFormat="1" ht="75" x14ac:dyDescent="0.25">
      <c r="A11" s="37">
        <v>41935</v>
      </c>
      <c r="B11" s="18" t="s">
        <v>119</v>
      </c>
      <c r="C11" s="19" t="s">
        <v>162</v>
      </c>
      <c r="D11" s="19" t="s">
        <v>216</v>
      </c>
      <c r="E11" s="10"/>
      <c r="F11" s="19" t="s">
        <v>218</v>
      </c>
      <c r="G11" s="19" t="s">
        <v>86</v>
      </c>
      <c r="H11" s="20">
        <v>3.15</v>
      </c>
      <c r="K11" s="21" t="s">
        <v>266</v>
      </c>
      <c r="M11" s="30"/>
      <c r="O11" s="52">
        <v>441</v>
      </c>
      <c r="S11" s="10"/>
      <c r="T11" s="11"/>
      <c r="V11" s="22">
        <v>30951003</v>
      </c>
      <c r="Z11" s="14">
        <v>0</v>
      </c>
      <c r="AA11" s="19">
        <v>7334</v>
      </c>
      <c r="AB11" s="37">
        <v>41935</v>
      </c>
    </row>
    <row r="12" spans="1:28" s="9" customFormat="1" ht="45" x14ac:dyDescent="0.25">
      <c r="A12" s="37">
        <v>41935</v>
      </c>
      <c r="B12" s="18" t="s">
        <v>119</v>
      </c>
      <c r="C12" s="19" t="s">
        <v>126</v>
      </c>
      <c r="D12" s="19" t="s">
        <v>216</v>
      </c>
      <c r="E12" s="10"/>
      <c r="F12" s="19" t="s">
        <v>73</v>
      </c>
      <c r="G12" s="19" t="s">
        <v>86</v>
      </c>
      <c r="H12" s="20">
        <v>3.3</v>
      </c>
      <c r="K12" s="21" t="s">
        <v>267</v>
      </c>
      <c r="M12" s="30"/>
      <c r="O12" s="52">
        <v>462</v>
      </c>
      <c r="S12" s="10"/>
      <c r="T12" s="11"/>
      <c r="V12" s="22">
        <v>35783591</v>
      </c>
      <c r="Z12" s="14">
        <v>0</v>
      </c>
      <c r="AA12" s="19">
        <v>6485</v>
      </c>
      <c r="AB12" s="37">
        <v>41935</v>
      </c>
    </row>
    <row r="13" spans="1:28" s="9" customFormat="1" ht="45" x14ac:dyDescent="0.25">
      <c r="A13" s="37">
        <v>41935</v>
      </c>
      <c r="B13" s="18" t="s">
        <v>119</v>
      </c>
      <c r="C13" s="19" t="s">
        <v>163</v>
      </c>
      <c r="D13" s="19" t="s">
        <v>216</v>
      </c>
      <c r="E13" s="10"/>
      <c r="F13" s="19" t="s">
        <v>241</v>
      </c>
      <c r="G13" s="19" t="s">
        <v>86</v>
      </c>
      <c r="H13" s="20">
        <v>3.3</v>
      </c>
      <c r="K13" s="21" t="s">
        <v>268</v>
      </c>
      <c r="M13" s="30"/>
      <c r="O13" s="52">
        <v>528</v>
      </c>
      <c r="S13" s="10"/>
      <c r="T13" s="11"/>
      <c r="V13" s="22">
        <v>45991995</v>
      </c>
      <c r="Z13" s="14">
        <v>0</v>
      </c>
      <c r="AA13" s="19">
        <v>8829</v>
      </c>
      <c r="AB13" s="37">
        <v>41935</v>
      </c>
    </row>
    <row r="14" spans="1:28" s="9" customFormat="1" ht="60" x14ac:dyDescent="0.25">
      <c r="A14" s="37">
        <v>41935</v>
      </c>
      <c r="B14" s="18" t="s">
        <v>119</v>
      </c>
      <c r="C14" s="19" t="s">
        <v>164</v>
      </c>
      <c r="D14" s="19" t="s">
        <v>219</v>
      </c>
      <c r="E14" s="10"/>
      <c r="F14" s="19" t="s">
        <v>73</v>
      </c>
      <c r="G14" s="19" t="s">
        <v>86</v>
      </c>
      <c r="H14" s="20">
        <v>2.2999999999999998</v>
      </c>
      <c r="K14" s="21" t="s">
        <v>269</v>
      </c>
      <c r="M14" s="30"/>
      <c r="O14" s="52">
        <v>368</v>
      </c>
      <c r="S14" s="10"/>
      <c r="T14" s="11"/>
      <c r="V14" s="22">
        <v>6102417</v>
      </c>
      <c r="Z14" s="14">
        <v>0</v>
      </c>
      <c r="AA14" s="19">
        <v>4939</v>
      </c>
      <c r="AB14" s="37">
        <v>41935</v>
      </c>
    </row>
    <row r="15" spans="1:28" s="9" customFormat="1" ht="60" x14ac:dyDescent="0.25">
      <c r="A15" s="37">
        <v>41935</v>
      </c>
      <c r="B15" s="18" t="s">
        <v>119</v>
      </c>
      <c r="C15" s="19" t="s">
        <v>165</v>
      </c>
      <c r="D15" s="19" t="s">
        <v>220</v>
      </c>
      <c r="E15" s="10"/>
      <c r="F15" s="19" t="s">
        <v>73</v>
      </c>
      <c r="G15" s="19" t="s">
        <v>86</v>
      </c>
      <c r="H15" s="20">
        <v>3.3</v>
      </c>
      <c r="K15" s="21" t="s">
        <v>270</v>
      </c>
      <c r="M15" s="30"/>
      <c r="O15" s="52">
        <v>528</v>
      </c>
      <c r="S15" s="10"/>
      <c r="T15" s="11"/>
      <c r="V15" s="22">
        <v>9907092</v>
      </c>
      <c r="Z15" s="14">
        <v>0</v>
      </c>
      <c r="AA15" s="19">
        <v>6484</v>
      </c>
      <c r="AB15" s="37">
        <v>41935</v>
      </c>
    </row>
    <row r="16" spans="1:28" s="9" customFormat="1" ht="60" x14ac:dyDescent="0.25">
      <c r="A16" s="37">
        <v>41935</v>
      </c>
      <c r="B16" s="18" t="s">
        <v>119</v>
      </c>
      <c r="C16" s="19" t="s">
        <v>166</v>
      </c>
      <c r="D16" s="19" t="s">
        <v>221</v>
      </c>
      <c r="E16" s="10"/>
      <c r="F16" s="19" t="s">
        <v>73</v>
      </c>
      <c r="G16" s="19" t="s">
        <v>86</v>
      </c>
      <c r="H16" s="20">
        <v>2.15</v>
      </c>
      <c r="K16" s="21" t="s">
        <v>271</v>
      </c>
      <c r="M16" s="30"/>
      <c r="O16" s="52">
        <v>344</v>
      </c>
      <c r="S16" s="10"/>
      <c r="T16" s="11"/>
      <c r="V16" s="22">
        <v>1662104</v>
      </c>
      <c r="Z16" s="14">
        <v>0</v>
      </c>
      <c r="AA16" s="19">
        <v>7716</v>
      </c>
      <c r="AB16" s="37">
        <v>41935</v>
      </c>
    </row>
    <row r="17" spans="1:28" s="9" customFormat="1" ht="60" x14ac:dyDescent="0.25">
      <c r="A17" s="37">
        <v>41935</v>
      </c>
      <c r="B17" s="18" t="s">
        <v>119</v>
      </c>
      <c r="C17" s="19" t="s">
        <v>167</v>
      </c>
      <c r="D17" s="19" t="s">
        <v>222</v>
      </c>
      <c r="E17" s="10"/>
      <c r="F17" s="19" t="s">
        <v>73</v>
      </c>
      <c r="G17" s="19" t="s">
        <v>86</v>
      </c>
      <c r="H17" s="20">
        <v>1.3</v>
      </c>
      <c r="K17" s="21" t="s">
        <v>271</v>
      </c>
      <c r="M17" s="30"/>
      <c r="O17" s="52">
        <v>208</v>
      </c>
      <c r="S17" s="10"/>
      <c r="T17" s="11"/>
      <c r="V17" s="22">
        <v>1775766</v>
      </c>
      <c r="Z17" s="14">
        <v>0</v>
      </c>
      <c r="AA17" s="19">
        <v>8185</v>
      </c>
      <c r="AB17" s="37">
        <v>41935</v>
      </c>
    </row>
    <row r="18" spans="1:28" s="9" customFormat="1" ht="60" x14ac:dyDescent="0.25">
      <c r="A18" s="37">
        <v>41935</v>
      </c>
      <c r="B18" s="18" t="s">
        <v>119</v>
      </c>
      <c r="C18" s="19" t="s">
        <v>168</v>
      </c>
      <c r="D18" s="19" t="s">
        <v>223</v>
      </c>
      <c r="E18" s="10"/>
      <c r="F18" s="19" t="s">
        <v>73</v>
      </c>
      <c r="G18" s="19" t="s">
        <v>86</v>
      </c>
      <c r="H18" s="20">
        <v>2.2999999999999998</v>
      </c>
      <c r="K18" s="21" t="s">
        <v>271</v>
      </c>
      <c r="M18" s="30"/>
      <c r="O18" s="52">
        <v>368</v>
      </c>
      <c r="S18" s="10"/>
      <c r="T18" s="11"/>
      <c r="V18" s="22">
        <v>25225197</v>
      </c>
      <c r="Z18" s="14">
        <v>0</v>
      </c>
      <c r="AA18" s="19">
        <v>9255</v>
      </c>
      <c r="AB18" s="37">
        <v>41935</v>
      </c>
    </row>
    <row r="19" spans="1:28" s="9" customFormat="1" ht="60" x14ac:dyDescent="0.25">
      <c r="A19" s="37">
        <v>41935</v>
      </c>
      <c r="B19" s="18" t="s">
        <v>119</v>
      </c>
      <c r="C19" s="19" t="s">
        <v>169</v>
      </c>
      <c r="D19" s="19" t="s">
        <v>224</v>
      </c>
      <c r="E19" s="10"/>
      <c r="F19" s="19" t="s">
        <v>73</v>
      </c>
      <c r="G19" s="19" t="s">
        <v>86</v>
      </c>
      <c r="H19" s="20">
        <v>2.2999999999999998</v>
      </c>
      <c r="K19" s="21" t="s">
        <v>272</v>
      </c>
      <c r="M19" s="30"/>
      <c r="O19" s="52">
        <v>368</v>
      </c>
      <c r="S19" s="10"/>
      <c r="T19" s="11"/>
      <c r="V19" s="22">
        <v>40163547</v>
      </c>
      <c r="Z19" s="14">
        <v>0</v>
      </c>
      <c r="AA19" s="19">
        <v>7619</v>
      </c>
      <c r="AB19" s="37">
        <v>41935</v>
      </c>
    </row>
    <row r="20" spans="1:28" s="9" customFormat="1" ht="30" x14ac:dyDescent="0.25">
      <c r="A20" s="37">
        <v>41935</v>
      </c>
      <c r="B20" s="18" t="s">
        <v>119</v>
      </c>
      <c r="C20" s="19" t="s">
        <v>53</v>
      </c>
      <c r="D20" s="19" t="s">
        <v>225</v>
      </c>
      <c r="E20" s="10"/>
      <c r="F20" s="19" t="s">
        <v>73</v>
      </c>
      <c r="G20" s="19" t="s">
        <v>86</v>
      </c>
      <c r="H20" s="20">
        <v>1.95</v>
      </c>
      <c r="K20" s="21" t="s">
        <v>273</v>
      </c>
      <c r="M20" s="30"/>
      <c r="O20" s="52">
        <v>312</v>
      </c>
      <c r="S20" s="10"/>
      <c r="T20" s="11"/>
      <c r="V20" s="22">
        <v>48442747</v>
      </c>
      <c r="Z20" s="14">
        <v>0</v>
      </c>
      <c r="AA20" s="19">
        <v>5183</v>
      </c>
      <c r="AB20" s="37">
        <v>41935</v>
      </c>
    </row>
    <row r="21" spans="1:28" s="9" customFormat="1" ht="60" x14ac:dyDescent="0.25">
      <c r="A21" s="37">
        <v>41935</v>
      </c>
      <c r="B21" s="18" t="s">
        <v>119</v>
      </c>
      <c r="C21" s="19" t="s">
        <v>53</v>
      </c>
      <c r="D21" s="19" t="s">
        <v>225</v>
      </c>
      <c r="E21" s="10"/>
      <c r="F21" s="19" t="s">
        <v>73</v>
      </c>
      <c r="G21" s="19" t="s">
        <v>86</v>
      </c>
      <c r="H21" s="20">
        <v>2.2999999999999998</v>
      </c>
      <c r="K21" s="21" t="s">
        <v>274</v>
      </c>
      <c r="M21" s="30"/>
      <c r="O21" s="52">
        <v>368</v>
      </c>
      <c r="S21" s="10"/>
      <c r="T21" s="11"/>
      <c r="V21" s="22">
        <v>48442747</v>
      </c>
      <c r="Z21" s="14">
        <v>0</v>
      </c>
      <c r="AA21" s="19">
        <v>6525</v>
      </c>
      <c r="AB21" s="37">
        <v>41935</v>
      </c>
    </row>
    <row r="22" spans="1:28" s="9" customFormat="1" ht="60" x14ac:dyDescent="0.25">
      <c r="A22" s="37">
        <v>41935</v>
      </c>
      <c r="B22" s="18" t="s">
        <v>119</v>
      </c>
      <c r="C22" s="19" t="s">
        <v>170</v>
      </c>
      <c r="D22" s="19" t="s">
        <v>216</v>
      </c>
      <c r="E22" s="10"/>
      <c r="F22" s="19" t="s">
        <v>227</v>
      </c>
      <c r="G22" s="19" t="s">
        <v>86</v>
      </c>
      <c r="H22" s="20">
        <v>2.2999999999999998</v>
      </c>
      <c r="K22" s="21" t="s">
        <v>275</v>
      </c>
      <c r="M22" s="30"/>
      <c r="O22" s="52">
        <v>322</v>
      </c>
      <c r="S22" s="10"/>
      <c r="T22" s="11"/>
      <c r="V22" s="22">
        <v>63160250</v>
      </c>
      <c r="Z22" s="14">
        <v>0</v>
      </c>
      <c r="AA22" s="19">
        <v>9103</v>
      </c>
      <c r="AB22" s="37">
        <v>41935</v>
      </c>
    </row>
    <row r="23" spans="1:28" s="9" customFormat="1" ht="60" x14ac:dyDescent="0.25">
      <c r="A23" s="37">
        <v>41935</v>
      </c>
      <c r="B23" s="18" t="s">
        <v>119</v>
      </c>
      <c r="C23" s="19" t="s">
        <v>171</v>
      </c>
      <c r="D23" s="19" t="s">
        <v>226</v>
      </c>
      <c r="E23" s="10"/>
      <c r="F23" s="19" t="s">
        <v>73</v>
      </c>
      <c r="G23" s="19" t="s">
        <v>86</v>
      </c>
      <c r="H23" s="20">
        <v>2.2999999999999998</v>
      </c>
      <c r="K23" s="21" t="s">
        <v>271</v>
      </c>
      <c r="M23" s="30"/>
      <c r="O23" s="52">
        <v>368</v>
      </c>
      <c r="S23" s="10"/>
      <c r="T23" s="11"/>
      <c r="V23" s="22">
        <v>68086733</v>
      </c>
      <c r="Z23" s="14">
        <v>0</v>
      </c>
      <c r="AA23" s="19">
        <v>6634</v>
      </c>
      <c r="AB23" s="37">
        <v>41935</v>
      </c>
    </row>
    <row r="24" spans="1:28" s="9" customFormat="1" ht="60" x14ac:dyDescent="0.25">
      <c r="A24" s="37">
        <v>41935</v>
      </c>
      <c r="B24" s="18" t="s">
        <v>119</v>
      </c>
      <c r="C24" s="19" t="s">
        <v>172</v>
      </c>
      <c r="D24" s="19" t="s">
        <v>227</v>
      </c>
      <c r="E24" s="10"/>
      <c r="F24" s="19" t="s">
        <v>73</v>
      </c>
      <c r="G24" s="19" t="s">
        <v>86</v>
      </c>
      <c r="H24" s="20">
        <v>2.2999999999999998</v>
      </c>
      <c r="K24" s="21" t="s">
        <v>272</v>
      </c>
      <c r="M24" s="30"/>
      <c r="O24" s="52">
        <v>368</v>
      </c>
      <c r="S24" s="10"/>
      <c r="T24" s="11"/>
      <c r="V24" s="22">
        <v>9495509</v>
      </c>
      <c r="Z24" s="14">
        <v>0</v>
      </c>
      <c r="AA24" s="19">
        <v>9107</v>
      </c>
      <c r="AB24" s="37">
        <v>41935</v>
      </c>
    </row>
    <row r="25" spans="1:28" s="9" customFormat="1" ht="30" x14ac:dyDescent="0.25">
      <c r="A25" s="37">
        <v>41935</v>
      </c>
      <c r="B25" s="18" t="s">
        <v>119</v>
      </c>
      <c r="C25" s="19" t="s">
        <v>173</v>
      </c>
      <c r="D25" s="19" t="s">
        <v>228</v>
      </c>
      <c r="E25" s="10"/>
      <c r="F25" s="19" t="s">
        <v>73</v>
      </c>
      <c r="G25" s="19" t="s">
        <v>86</v>
      </c>
      <c r="H25" s="20">
        <v>1.1499999999999999</v>
      </c>
      <c r="K25" s="21" t="s">
        <v>273</v>
      </c>
      <c r="M25" s="30"/>
      <c r="O25" s="52">
        <v>184</v>
      </c>
      <c r="S25" s="10"/>
      <c r="T25" s="11"/>
      <c r="V25" s="22">
        <v>14881470</v>
      </c>
      <c r="Z25" s="14">
        <v>0</v>
      </c>
      <c r="AA25" s="19">
        <v>8762</v>
      </c>
      <c r="AB25" s="37">
        <v>41935</v>
      </c>
    </row>
    <row r="26" spans="1:28" s="9" customFormat="1" ht="90" x14ac:dyDescent="0.25">
      <c r="A26" s="37">
        <v>41935</v>
      </c>
      <c r="B26" s="18" t="s">
        <v>119</v>
      </c>
      <c r="C26" s="19" t="s">
        <v>174</v>
      </c>
      <c r="D26" s="19" t="s">
        <v>216</v>
      </c>
      <c r="E26" s="10"/>
      <c r="F26" s="19" t="s">
        <v>239</v>
      </c>
      <c r="G26" s="19" t="s">
        <v>86</v>
      </c>
      <c r="H26" s="20">
        <v>1.1499999999999999</v>
      </c>
      <c r="K26" s="21" t="s">
        <v>276</v>
      </c>
      <c r="M26" s="30"/>
      <c r="O26" s="52">
        <v>184</v>
      </c>
      <c r="S26" s="10"/>
      <c r="T26" s="11"/>
      <c r="V26" s="22">
        <v>24573760</v>
      </c>
      <c r="Z26" s="14">
        <v>0</v>
      </c>
      <c r="AA26" s="19">
        <v>9253</v>
      </c>
      <c r="AB26" s="37">
        <v>41935</v>
      </c>
    </row>
    <row r="27" spans="1:28" s="9" customFormat="1" ht="90" x14ac:dyDescent="0.25">
      <c r="A27" s="37">
        <v>41935</v>
      </c>
      <c r="B27" s="18" t="s">
        <v>119</v>
      </c>
      <c r="C27" s="19" t="s">
        <v>51</v>
      </c>
      <c r="D27" s="19" t="s">
        <v>216</v>
      </c>
      <c r="E27" s="10"/>
      <c r="F27" s="19" t="s">
        <v>239</v>
      </c>
      <c r="G27" s="19" t="s">
        <v>86</v>
      </c>
      <c r="H27" s="20">
        <v>1.1499999999999999</v>
      </c>
      <c r="K27" s="21" t="s">
        <v>277</v>
      </c>
      <c r="M27" s="30"/>
      <c r="O27" s="52">
        <v>161</v>
      </c>
      <c r="S27" s="10"/>
      <c r="T27" s="11"/>
      <c r="V27" s="22">
        <v>35454652</v>
      </c>
      <c r="Z27" s="14">
        <v>0</v>
      </c>
      <c r="AA27" s="19">
        <v>9262</v>
      </c>
      <c r="AB27" s="37">
        <v>41935</v>
      </c>
    </row>
    <row r="28" spans="1:28" s="9" customFormat="1" ht="60" x14ac:dyDescent="0.25">
      <c r="A28" s="37">
        <v>41935</v>
      </c>
      <c r="B28" s="18" t="s">
        <v>119</v>
      </c>
      <c r="C28" s="19" t="s">
        <v>175</v>
      </c>
      <c r="D28" s="19" t="s">
        <v>216</v>
      </c>
      <c r="E28" s="10"/>
      <c r="F28" s="19" t="s">
        <v>242</v>
      </c>
      <c r="G28" s="19" t="s">
        <v>86</v>
      </c>
      <c r="H28" s="20">
        <v>2.5</v>
      </c>
      <c r="K28" s="21" t="s">
        <v>278</v>
      </c>
      <c r="M28" s="30"/>
      <c r="O28" s="52">
        <v>400</v>
      </c>
      <c r="S28" s="10"/>
      <c r="T28" s="11"/>
      <c r="V28" s="22">
        <v>19841671</v>
      </c>
      <c r="Z28" s="14">
        <v>0</v>
      </c>
      <c r="AA28" s="19">
        <v>7635</v>
      </c>
      <c r="AB28" s="37">
        <v>41935</v>
      </c>
    </row>
    <row r="29" spans="1:28" s="9" customFormat="1" ht="30" x14ac:dyDescent="0.25">
      <c r="A29" s="37">
        <v>41935</v>
      </c>
      <c r="B29" s="18" t="s">
        <v>119</v>
      </c>
      <c r="C29" s="19" t="s">
        <v>176</v>
      </c>
      <c r="D29" s="19" t="s">
        <v>216</v>
      </c>
      <c r="E29" s="10"/>
      <c r="F29" s="19" t="s">
        <v>236</v>
      </c>
      <c r="G29" s="19" t="s">
        <v>86</v>
      </c>
      <c r="H29" s="20">
        <v>1.35</v>
      </c>
      <c r="K29" s="21" t="s">
        <v>279</v>
      </c>
      <c r="M29" s="30"/>
      <c r="O29" s="52">
        <v>216</v>
      </c>
      <c r="S29" s="10"/>
      <c r="T29" s="11"/>
      <c r="V29" s="22">
        <v>23431601</v>
      </c>
      <c r="Z29" s="14">
        <v>0</v>
      </c>
      <c r="AA29" s="19">
        <v>8894</v>
      </c>
      <c r="AB29" s="37">
        <v>41935</v>
      </c>
    </row>
    <row r="30" spans="1:28" s="9" customFormat="1" ht="30" x14ac:dyDescent="0.25">
      <c r="A30" s="37">
        <v>41935</v>
      </c>
      <c r="B30" s="18" t="s">
        <v>119</v>
      </c>
      <c r="C30" s="19" t="s">
        <v>177</v>
      </c>
      <c r="D30" s="19" t="s">
        <v>216</v>
      </c>
      <c r="E30" s="10"/>
      <c r="F30" s="19" t="s">
        <v>236</v>
      </c>
      <c r="G30" s="19" t="s">
        <v>86</v>
      </c>
      <c r="H30" s="20">
        <v>1.35</v>
      </c>
      <c r="K30" s="21" t="s">
        <v>279</v>
      </c>
      <c r="M30" s="30"/>
      <c r="O30" s="52">
        <v>216</v>
      </c>
      <c r="S30" s="10"/>
      <c r="T30" s="11"/>
      <c r="V30" s="22">
        <v>25311212</v>
      </c>
      <c r="Z30" s="14">
        <v>0</v>
      </c>
      <c r="AA30" s="19">
        <v>8891</v>
      </c>
      <c r="AB30" s="37">
        <v>41935</v>
      </c>
    </row>
    <row r="31" spans="1:28" s="9" customFormat="1" ht="30" x14ac:dyDescent="0.25">
      <c r="A31" s="37">
        <v>41935</v>
      </c>
      <c r="B31" s="18" t="s">
        <v>119</v>
      </c>
      <c r="C31" s="19" t="s">
        <v>178</v>
      </c>
      <c r="D31" s="19" t="s">
        <v>216</v>
      </c>
      <c r="E31" s="10"/>
      <c r="F31" s="19" t="s">
        <v>236</v>
      </c>
      <c r="G31" s="19" t="s">
        <v>86</v>
      </c>
      <c r="H31" s="20">
        <v>1.35</v>
      </c>
      <c r="K31" s="21" t="s">
        <v>279</v>
      </c>
      <c r="M31" s="30"/>
      <c r="O31" s="52">
        <v>216</v>
      </c>
      <c r="S31" s="10"/>
      <c r="T31" s="11"/>
      <c r="V31" s="22">
        <v>25728660</v>
      </c>
      <c r="Z31" s="14">
        <v>0</v>
      </c>
      <c r="AA31" s="19">
        <v>8895</v>
      </c>
      <c r="AB31" s="37">
        <v>41935</v>
      </c>
    </row>
    <row r="32" spans="1:28" s="9" customFormat="1" ht="30" x14ac:dyDescent="0.25">
      <c r="A32" s="37">
        <v>41935</v>
      </c>
      <c r="B32" s="18" t="s">
        <v>119</v>
      </c>
      <c r="C32" s="19" t="s">
        <v>179</v>
      </c>
      <c r="D32" s="19" t="s">
        <v>216</v>
      </c>
      <c r="E32" s="10"/>
      <c r="F32" s="19" t="s">
        <v>236</v>
      </c>
      <c r="G32" s="19" t="s">
        <v>86</v>
      </c>
      <c r="H32" s="20">
        <v>1.35</v>
      </c>
      <c r="K32" s="21" t="s">
        <v>279</v>
      </c>
      <c r="M32" s="30"/>
      <c r="O32" s="52">
        <v>216</v>
      </c>
      <c r="S32" s="10"/>
      <c r="T32" s="11"/>
      <c r="V32" s="22">
        <v>25786407</v>
      </c>
      <c r="Z32" s="14">
        <v>0</v>
      </c>
      <c r="AA32" s="19">
        <v>8883</v>
      </c>
      <c r="AB32" s="37">
        <v>41935</v>
      </c>
    </row>
    <row r="33" spans="1:28" s="9" customFormat="1" ht="30" x14ac:dyDescent="0.25">
      <c r="A33" s="37">
        <v>41935</v>
      </c>
      <c r="B33" s="18" t="s">
        <v>119</v>
      </c>
      <c r="C33" s="19" t="s">
        <v>180</v>
      </c>
      <c r="D33" s="19" t="s">
        <v>216</v>
      </c>
      <c r="E33" s="10"/>
      <c r="F33" s="19" t="s">
        <v>236</v>
      </c>
      <c r="G33" s="19" t="s">
        <v>86</v>
      </c>
      <c r="H33" s="20">
        <v>1.35</v>
      </c>
      <c r="K33" s="21" t="s">
        <v>279</v>
      </c>
      <c r="M33" s="30"/>
      <c r="O33" s="52">
        <v>216</v>
      </c>
      <c r="S33" s="10"/>
      <c r="T33" s="11"/>
      <c r="V33" s="22">
        <v>27495043</v>
      </c>
      <c r="Z33" s="14">
        <v>0</v>
      </c>
      <c r="AA33" s="19">
        <v>8884</v>
      </c>
      <c r="AB33" s="37">
        <v>41935</v>
      </c>
    </row>
    <row r="34" spans="1:28" s="9" customFormat="1" ht="60" x14ac:dyDescent="0.25">
      <c r="A34" s="37">
        <v>41935</v>
      </c>
      <c r="B34" s="18" t="s">
        <v>119</v>
      </c>
      <c r="C34" s="19" t="s">
        <v>181</v>
      </c>
      <c r="D34" s="19" t="s">
        <v>216</v>
      </c>
      <c r="E34" s="10"/>
      <c r="F34" s="19" t="s">
        <v>224</v>
      </c>
      <c r="G34" s="19" t="s">
        <v>86</v>
      </c>
      <c r="H34" s="20">
        <v>2.5</v>
      </c>
      <c r="K34" s="21" t="s">
        <v>280</v>
      </c>
      <c r="M34" s="30"/>
      <c r="O34" s="52">
        <v>400</v>
      </c>
      <c r="S34" s="10"/>
      <c r="T34" s="11"/>
      <c r="V34" s="22">
        <v>31305725</v>
      </c>
      <c r="Z34" s="14">
        <v>0</v>
      </c>
      <c r="AA34" s="19">
        <v>7627</v>
      </c>
      <c r="AB34" s="37">
        <v>41935</v>
      </c>
    </row>
    <row r="35" spans="1:28" s="9" customFormat="1" ht="30" x14ac:dyDescent="0.25">
      <c r="A35" s="37">
        <v>41935</v>
      </c>
      <c r="B35" s="18" t="s">
        <v>119</v>
      </c>
      <c r="C35" s="19" t="s">
        <v>182</v>
      </c>
      <c r="D35" s="19" t="s">
        <v>216</v>
      </c>
      <c r="E35" s="10"/>
      <c r="F35" s="19" t="s">
        <v>236</v>
      </c>
      <c r="G35" s="19" t="s">
        <v>86</v>
      </c>
      <c r="H35" s="20">
        <v>1.35</v>
      </c>
      <c r="K35" s="21" t="s">
        <v>279</v>
      </c>
      <c r="M35" s="30"/>
      <c r="O35" s="52">
        <v>216</v>
      </c>
      <c r="S35" s="10"/>
      <c r="T35" s="11"/>
      <c r="V35" s="22">
        <v>34598464</v>
      </c>
      <c r="Z35" s="14">
        <v>0</v>
      </c>
      <c r="AA35" s="19">
        <v>8880</v>
      </c>
      <c r="AB35" s="37">
        <v>41935</v>
      </c>
    </row>
    <row r="36" spans="1:28" s="9" customFormat="1" ht="30" x14ac:dyDescent="0.25">
      <c r="A36" s="37">
        <v>41935</v>
      </c>
      <c r="B36" s="18" t="s">
        <v>119</v>
      </c>
      <c r="C36" s="19" t="s">
        <v>183</v>
      </c>
      <c r="D36" s="19" t="s">
        <v>216</v>
      </c>
      <c r="E36" s="10"/>
      <c r="F36" s="19" t="s">
        <v>236</v>
      </c>
      <c r="G36" s="19" t="s">
        <v>86</v>
      </c>
      <c r="H36" s="20">
        <v>1.35</v>
      </c>
      <c r="K36" s="21" t="s">
        <v>279</v>
      </c>
      <c r="M36" s="30"/>
      <c r="O36" s="52">
        <v>216</v>
      </c>
      <c r="S36" s="10"/>
      <c r="T36" s="11"/>
      <c r="V36" s="22">
        <v>36099945</v>
      </c>
      <c r="Z36" s="14">
        <v>0</v>
      </c>
      <c r="AA36" s="19">
        <v>8886</v>
      </c>
      <c r="AB36" s="37">
        <v>41935</v>
      </c>
    </row>
    <row r="37" spans="1:28" s="9" customFormat="1" ht="60" x14ac:dyDescent="0.25">
      <c r="A37" s="37">
        <v>41935</v>
      </c>
      <c r="B37" s="18" t="s">
        <v>119</v>
      </c>
      <c r="C37" s="19" t="s">
        <v>184</v>
      </c>
      <c r="D37" s="19" t="s">
        <v>216</v>
      </c>
      <c r="E37" s="10"/>
      <c r="F37" s="19" t="s">
        <v>224</v>
      </c>
      <c r="G37" s="19" t="s">
        <v>86</v>
      </c>
      <c r="H37" s="20">
        <v>2.5</v>
      </c>
      <c r="K37" s="21" t="s">
        <v>278</v>
      </c>
      <c r="M37" s="30"/>
      <c r="O37" s="52">
        <v>400</v>
      </c>
      <c r="S37" s="10"/>
      <c r="T37" s="11"/>
      <c r="V37" s="22">
        <v>36918113</v>
      </c>
      <c r="Z37" s="14">
        <v>0</v>
      </c>
      <c r="AA37" s="19">
        <v>7629</v>
      </c>
      <c r="AB37" s="37">
        <v>41935</v>
      </c>
    </row>
    <row r="38" spans="1:28" s="9" customFormat="1" ht="60" x14ac:dyDescent="0.25">
      <c r="A38" s="37">
        <v>41935</v>
      </c>
      <c r="B38" s="18" t="s">
        <v>119</v>
      </c>
      <c r="C38" s="19" t="s">
        <v>185</v>
      </c>
      <c r="D38" s="19" t="s">
        <v>216</v>
      </c>
      <c r="E38" s="10"/>
      <c r="F38" s="19" t="s">
        <v>224</v>
      </c>
      <c r="G38" s="19" t="s">
        <v>86</v>
      </c>
      <c r="H38" s="20">
        <v>2.5</v>
      </c>
      <c r="K38" s="21" t="s">
        <v>278</v>
      </c>
      <c r="M38" s="30"/>
      <c r="O38" s="52">
        <v>400</v>
      </c>
      <c r="S38" s="10"/>
      <c r="T38" s="11"/>
      <c r="V38" s="22">
        <v>38043882</v>
      </c>
      <c r="Z38" s="14">
        <v>0</v>
      </c>
      <c r="AA38" s="19">
        <v>7634</v>
      </c>
      <c r="AB38" s="37">
        <v>41935</v>
      </c>
    </row>
    <row r="39" spans="1:28" s="9" customFormat="1" ht="30" x14ac:dyDescent="0.25">
      <c r="A39" s="37">
        <v>41935</v>
      </c>
      <c r="B39" s="18" t="s">
        <v>119</v>
      </c>
      <c r="C39" s="19" t="s">
        <v>186</v>
      </c>
      <c r="D39" s="19" t="s">
        <v>216</v>
      </c>
      <c r="E39" s="10"/>
      <c r="F39" s="19" t="s">
        <v>236</v>
      </c>
      <c r="G39" s="19" t="s">
        <v>86</v>
      </c>
      <c r="H39" s="20">
        <v>1.35</v>
      </c>
      <c r="K39" s="21" t="s">
        <v>279</v>
      </c>
      <c r="M39" s="30"/>
      <c r="O39" s="52">
        <v>216</v>
      </c>
      <c r="S39" s="10"/>
      <c r="T39" s="11"/>
      <c r="V39" s="22">
        <v>41538048</v>
      </c>
      <c r="Z39" s="14">
        <v>0</v>
      </c>
      <c r="AA39" s="19">
        <v>8896</v>
      </c>
      <c r="AB39" s="37">
        <v>41935</v>
      </c>
    </row>
    <row r="40" spans="1:28" s="9" customFormat="1" ht="30" x14ac:dyDescent="0.25">
      <c r="A40" s="37">
        <v>41935</v>
      </c>
      <c r="B40" s="18" t="s">
        <v>119</v>
      </c>
      <c r="C40" s="19" t="s">
        <v>157</v>
      </c>
      <c r="D40" s="19" t="s">
        <v>216</v>
      </c>
      <c r="E40" s="10"/>
      <c r="F40" s="19" t="s">
        <v>236</v>
      </c>
      <c r="G40" s="19" t="s">
        <v>86</v>
      </c>
      <c r="H40" s="20">
        <v>1.35</v>
      </c>
      <c r="K40" s="21" t="s">
        <v>279</v>
      </c>
      <c r="M40" s="30"/>
      <c r="O40" s="52">
        <v>189</v>
      </c>
      <c r="S40" s="10"/>
      <c r="T40" s="11"/>
      <c r="V40" s="22">
        <v>62606654</v>
      </c>
      <c r="Z40" s="14">
        <v>0</v>
      </c>
      <c r="AA40" s="19">
        <v>8885</v>
      </c>
      <c r="AB40" s="37">
        <v>41935</v>
      </c>
    </row>
    <row r="41" spans="1:28" s="9" customFormat="1" ht="60" x14ac:dyDescent="0.25">
      <c r="A41" s="37">
        <v>41935</v>
      </c>
      <c r="B41" s="18" t="s">
        <v>119</v>
      </c>
      <c r="C41" s="19" t="s">
        <v>187</v>
      </c>
      <c r="D41" s="19" t="s">
        <v>216</v>
      </c>
      <c r="E41" s="10"/>
      <c r="F41" s="19" t="s">
        <v>224</v>
      </c>
      <c r="G41" s="19" t="s">
        <v>86</v>
      </c>
      <c r="H41" s="20">
        <v>2.5</v>
      </c>
      <c r="K41" s="21" t="s">
        <v>278</v>
      </c>
      <c r="M41" s="30"/>
      <c r="O41" s="52">
        <v>400</v>
      </c>
      <c r="S41" s="10"/>
      <c r="T41" s="11"/>
      <c r="V41" s="22">
        <v>67388973</v>
      </c>
      <c r="Z41" s="14">
        <v>0</v>
      </c>
      <c r="AA41" s="19">
        <v>7621</v>
      </c>
      <c r="AB41" s="37">
        <v>41935</v>
      </c>
    </row>
    <row r="42" spans="1:28" s="9" customFormat="1" ht="60" x14ac:dyDescent="0.25">
      <c r="A42" s="37">
        <v>41935</v>
      </c>
      <c r="B42" s="18" t="s">
        <v>119</v>
      </c>
      <c r="C42" s="19" t="s">
        <v>188</v>
      </c>
      <c r="D42" s="19" t="s">
        <v>229</v>
      </c>
      <c r="E42" s="10"/>
      <c r="F42" s="19" t="s">
        <v>73</v>
      </c>
      <c r="G42" s="19" t="s">
        <v>248</v>
      </c>
      <c r="H42" s="20">
        <v>3.15</v>
      </c>
      <c r="K42" s="21" t="s">
        <v>281</v>
      </c>
      <c r="M42" s="30"/>
      <c r="O42" s="52">
        <v>504</v>
      </c>
      <c r="S42" s="10"/>
      <c r="T42" s="11"/>
      <c r="V42" s="22">
        <v>7441185</v>
      </c>
      <c r="Z42" s="14">
        <v>0</v>
      </c>
      <c r="AA42" s="19">
        <v>9093</v>
      </c>
      <c r="AB42" s="37">
        <v>41935</v>
      </c>
    </row>
    <row r="43" spans="1:28" s="9" customFormat="1" ht="45" x14ac:dyDescent="0.25">
      <c r="A43" s="37">
        <v>41935</v>
      </c>
      <c r="B43" s="18" t="s">
        <v>119</v>
      </c>
      <c r="C43" s="19" t="s">
        <v>129</v>
      </c>
      <c r="D43" s="19" t="s">
        <v>216</v>
      </c>
      <c r="E43" s="10"/>
      <c r="F43" s="19" t="s">
        <v>73</v>
      </c>
      <c r="G43" s="19" t="s">
        <v>249</v>
      </c>
      <c r="H43" s="20">
        <v>3.35</v>
      </c>
      <c r="K43" s="21" t="s">
        <v>282</v>
      </c>
      <c r="M43" s="30"/>
      <c r="O43" s="52">
        <v>536</v>
      </c>
      <c r="S43" s="10"/>
      <c r="T43" s="11"/>
      <c r="V43" s="22">
        <v>7748477</v>
      </c>
      <c r="Z43" s="14">
        <v>0</v>
      </c>
      <c r="AA43" s="19">
        <v>9094</v>
      </c>
      <c r="AB43" s="37">
        <v>41935</v>
      </c>
    </row>
    <row r="44" spans="1:28" s="9" customFormat="1" ht="30" x14ac:dyDescent="0.25">
      <c r="A44" s="37">
        <v>41935</v>
      </c>
      <c r="B44" s="18" t="s">
        <v>119</v>
      </c>
      <c r="C44" s="19" t="s">
        <v>189</v>
      </c>
      <c r="D44" s="19" t="s">
        <v>216</v>
      </c>
      <c r="E44" s="10"/>
      <c r="F44" s="19" t="s">
        <v>236</v>
      </c>
      <c r="G44" s="19" t="s">
        <v>86</v>
      </c>
      <c r="H44" s="20">
        <v>1.35</v>
      </c>
      <c r="K44" s="21" t="s">
        <v>279</v>
      </c>
      <c r="M44" s="30"/>
      <c r="O44" s="52">
        <v>216</v>
      </c>
      <c r="S44" s="10"/>
      <c r="T44" s="11"/>
      <c r="V44" s="22">
        <v>78240557</v>
      </c>
      <c r="Z44" s="14">
        <v>0</v>
      </c>
      <c r="AA44" s="19">
        <v>8890</v>
      </c>
      <c r="AB44" s="37">
        <v>41935</v>
      </c>
    </row>
    <row r="45" spans="1:28" s="9" customFormat="1" ht="60" x14ac:dyDescent="0.25">
      <c r="A45" s="37">
        <v>41935</v>
      </c>
      <c r="B45" s="18" t="s">
        <v>119</v>
      </c>
      <c r="C45" s="19" t="s">
        <v>190</v>
      </c>
      <c r="D45" s="19" t="s">
        <v>216</v>
      </c>
      <c r="E45" s="10"/>
      <c r="F45" s="19" t="s">
        <v>224</v>
      </c>
      <c r="G45" s="19" t="s">
        <v>86</v>
      </c>
      <c r="H45" s="20">
        <v>2.5</v>
      </c>
      <c r="K45" s="21" t="s">
        <v>278</v>
      </c>
      <c r="M45" s="30"/>
      <c r="O45" s="52">
        <v>400</v>
      </c>
      <c r="S45" s="10"/>
      <c r="T45" s="11"/>
      <c r="V45" s="22">
        <v>82465568</v>
      </c>
      <c r="Z45" s="14">
        <v>0</v>
      </c>
      <c r="AA45" s="19">
        <v>7620</v>
      </c>
      <c r="AB45" s="37">
        <v>41935</v>
      </c>
    </row>
    <row r="46" spans="1:28" s="9" customFormat="1" ht="30" x14ac:dyDescent="0.25">
      <c r="A46" s="37">
        <v>41935</v>
      </c>
      <c r="B46" s="18" t="s">
        <v>119</v>
      </c>
      <c r="C46" s="19" t="s">
        <v>191</v>
      </c>
      <c r="D46" s="19" t="s">
        <v>66</v>
      </c>
      <c r="E46" s="10"/>
      <c r="F46" s="19" t="s">
        <v>72</v>
      </c>
      <c r="G46" s="19" t="s">
        <v>250</v>
      </c>
      <c r="H46" s="20">
        <v>2.15</v>
      </c>
      <c r="K46" s="21" t="s">
        <v>283</v>
      </c>
      <c r="M46" s="30"/>
      <c r="O46" s="52">
        <v>344</v>
      </c>
      <c r="S46" s="10"/>
      <c r="T46" s="11"/>
      <c r="V46" s="22">
        <v>30863252</v>
      </c>
      <c r="Z46" s="14">
        <v>0</v>
      </c>
      <c r="AA46" s="19">
        <v>9095</v>
      </c>
      <c r="AB46" s="37">
        <v>41935</v>
      </c>
    </row>
    <row r="47" spans="1:28" s="9" customFormat="1" ht="75" x14ac:dyDescent="0.25">
      <c r="A47" s="37">
        <v>41935</v>
      </c>
      <c r="B47" s="18" t="s">
        <v>119</v>
      </c>
      <c r="C47" s="19" t="s">
        <v>192</v>
      </c>
      <c r="D47" s="19" t="s">
        <v>216</v>
      </c>
      <c r="E47" s="10"/>
      <c r="F47" s="19" t="s">
        <v>226</v>
      </c>
      <c r="G47" s="19" t="s">
        <v>86</v>
      </c>
      <c r="H47" s="20">
        <v>1.5</v>
      </c>
      <c r="K47" s="21" t="s">
        <v>284</v>
      </c>
      <c r="M47" s="30"/>
      <c r="O47" s="52">
        <v>240</v>
      </c>
      <c r="S47" s="10"/>
      <c r="T47" s="11"/>
      <c r="V47" s="22">
        <v>30746914</v>
      </c>
      <c r="Z47" s="14">
        <v>0</v>
      </c>
      <c r="AA47" s="19">
        <v>6638</v>
      </c>
      <c r="AB47" s="37">
        <v>41935</v>
      </c>
    </row>
    <row r="48" spans="1:28" s="9" customFormat="1" ht="30" x14ac:dyDescent="0.25">
      <c r="A48" s="37">
        <v>41935</v>
      </c>
      <c r="B48" s="18" t="s">
        <v>119</v>
      </c>
      <c r="C48" s="19" t="s">
        <v>43</v>
      </c>
      <c r="D48" s="19" t="s">
        <v>66</v>
      </c>
      <c r="E48" s="10"/>
      <c r="F48" s="19" t="s">
        <v>72</v>
      </c>
      <c r="G48" s="19" t="s">
        <v>251</v>
      </c>
      <c r="H48" s="20">
        <v>1</v>
      </c>
      <c r="K48" s="21" t="s">
        <v>99</v>
      </c>
      <c r="M48" s="30"/>
      <c r="O48" s="52">
        <v>160</v>
      </c>
      <c r="S48" s="10"/>
      <c r="T48" s="11"/>
      <c r="V48" s="22">
        <v>3700852</v>
      </c>
      <c r="Z48" s="14">
        <v>0</v>
      </c>
      <c r="AA48" s="19">
        <v>9098</v>
      </c>
      <c r="AB48" s="37">
        <v>41935</v>
      </c>
    </row>
    <row r="49" spans="1:28" s="9" customFormat="1" ht="45" x14ac:dyDescent="0.25">
      <c r="A49" s="37">
        <v>41935</v>
      </c>
      <c r="B49" s="18" t="s">
        <v>119</v>
      </c>
      <c r="C49" s="19" t="s">
        <v>193</v>
      </c>
      <c r="D49" s="19" t="s">
        <v>216</v>
      </c>
      <c r="E49" s="10"/>
      <c r="F49" s="19" t="s">
        <v>241</v>
      </c>
      <c r="G49" s="19" t="s">
        <v>86</v>
      </c>
      <c r="H49" s="20">
        <v>0.5</v>
      </c>
      <c r="K49" s="21" t="s">
        <v>285</v>
      </c>
      <c r="M49" s="30"/>
      <c r="O49" s="52">
        <v>80</v>
      </c>
      <c r="S49" s="10"/>
      <c r="T49" s="11"/>
      <c r="V49" s="22">
        <v>12839663</v>
      </c>
      <c r="Z49" s="14">
        <v>0</v>
      </c>
      <c r="AA49" s="19">
        <v>8831</v>
      </c>
      <c r="AB49" s="37">
        <v>41935</v>
      </c>
    </row>
    <row r="50" spans="1:28" s="9" customFormat="1" ht="60" x14ac:dyDescent="0.25">
      <c r="A50" s="37">
        <v>41935</v>
      </c>
      <c r="B50" s="18" t="s">
        <v>119</v>
      </c>
      <c r="C50" s="19" t="s">
        <v>166</v>
      </c>
      <c r="D50" s="19" t="s">
        <v>230</v>
      </c>
      <c r="E50" s="10"/>
      <c r="F50" s="19" t="s">
        <v>73</v>
      </c>
      <c r="G50" s="19" t="s">
        <v>86</v>
      </c>
      <c r="H50" s="20">
        <v>1.1499999999999999</v>
      </c>
      <c r="K50" s="21" t="s">
        <v>286</v>
      </c>
      <c r="M50" s="30"/>
      <c r="O50" s="52">
        <v>184</v>
      </c>
      <c r="S50" s="10"/>
      <c r="T50" s="11"/>
      <c r="V50" s="22">
        <v>1662104</v>
      </c>
      <c r="Z50" s="14">
        <v>0</v>
      </c>
      <c r="AA50" s="19">
        <v>7717</v>
      </c>
      <c r="AB50" s="37">
        <v>41935</v>
      </c>
    </row>
    <row r="51" spans="1:28" s="9" customFormat="1" ht="60" x14ac:dyDescent="0.25">
      <c r="A51" s="37">
        <v>41935</v>
      </c>
      <c r="B51" s="18" t="s">
        <v>119</v>
      </c>
      <c r="C51" s="19" t="s">
        <v>194</v>
      </c>
      <c r="D51" s="19" t="s">
        <v>231</v>
      </c>
      <c r="E51" s="10"/>
      <c r="F51" s="19" t="s">
        <v>73</v>
      </c>
      <c r="G51" s="19" t="s">
        <v>251</v>
      </c>
      <c r="H51" s="20">
        <v>1</v>
      </c>
      <c r="K51" s="21" t="s">
        <v>287</v>
      </c>
      <c r="M51" s="30"/>
      <c r="O51" s="52">
        <v>160</v>
      </c>
      <c r="S51" s="10"/>
      <c r="T51" s="11"/>
      <c r="V51" s="22">
        <v>32114818</v>
      </c>
      <c r="Z51" s="14">
        <v>0</v>
      </c>
      <c r="AA51" s="19">
        <v>9097</v>
      </c>
      <c r="AB51" s="37">
        <v>41935</v>
      </c>
    </row>
    <row r="52" spans="1:28" s="9" customFormat="1" ht="45" x14ac:dyDescent="0.25">
      <c r="A52" s="37">
        <v>41935</v>
      </c>
      <c r="B52" s="18" t="s">
        <v>119</v>
      </c>
      <c r="C52" s="19" t="s">
        <v>163</v>
      </c>
      <c r="D52" s="19" t="s">
        <v>216</v>
      </c>
      <c r="E52" s="10"/>
      <c r="F52" s="19" t="s">
        <v>241</v>
      </c>
      <c r="G52" s="19" t="s">
        <v>86</v>
      </c>
      <c r="H52" s="20">
        <v>0.5</v>
      </c>
      <c r="K52" s="21" t="s">
        <v>268</v>
      </c>
      <c r="M52" s="30"/>
      <c r="O52" s="52">
        <v>80</v>
      </c>
      <c r="S52" s="10"/>
      <c r="T52" s="11"/>
      <c r="V52" s="22">
        <v>45991995</v>
      </c>
      <c r="Z52" s="14">
        <v>0</v>
      </c>
      <c r="AA52" s="19">
        <v>8830</v>
      </c>
      <c r="AB52" s="37">
        <v>41935</v>
      </c>
    </row>
    <row r="53" spans="1:28" s="9" customFormat="1" ht="45" x14ac:dyDescent="0.25">
      <c r="A53" s="37">
        <v>41935</v>
      </c>
      <c r="B53" s="18" t="s">
        <v>119</v>
      </c>
      <c r="C53" s="19" t="s">
        <v>195</v>
      </c>
      <c r="D53" s="19" t="s">
        <v>216</v>
      </c>
      <c r="E53" s="10"/>
      <c r="F53" s="19" t="s">
        <v>243</v>
      </c>
      <c r="G53" s="19" t="s">
        <v>252</v>
      </c>
      <c r="H53" s="20">
        <v>2.15</v>
      </c>
      <c r="K53" s="21" t="s">
        <v>288</v>
      </c>
      <c r="M53" s="30"/>
      <c r="O53" s="52">
        <v>344</v>
      </c>
      <c r="S53" s="10"/>
      <c r="T53" s="11"/>
      <c r="V53" s="22" t="s">
        <v>215</v>
      </c>
      <c r="Z53" s="14">
        <v>0</v>
      </c>
      <c r="AA53" s="19">
        <v>9307</v>
      </c>
      <c r="AB53" s="37">
        <v>41935</v>
      </c>
    </row>
    <row r="54" spans="1:28" s="9" customFormat="1" ht="75" x14ac:dyDescent="0.25">
      <c r="A54" s="37">
        <v>41935</v>
      </c>
      <c r="B54" s="18" t="s">
        <v>119</v>
      </c>
      <c r="C54" s="19" t="s">
        <v>196</v>
      </c>
      <c r="D54" s="19" t="s">
        <v>232</v>
      </c>
      <c r="E54" s="10"/>
      <c r="F54" s="19" t="s">
        <v>244</v>
      </c>
      <c r="G54" s="19" t="s">
        <v>252</v>
      </c>
      <c r="H54" s="20">
        <v>2.15</v>
      </c>
      <c r="K54" s="21" t="s">
        <v>289</v>
      </c>
      <c r="M54" s="30"/>
      <c r="O54" s="52">
        <v>344</v>
      </c>
      <c r="S54" s="10"/>
      <c r="T54" s="11"/>
      <c r="V54" s="22">
        <v>35571152</v>
      </c>
      <c r="Z54" s="14">
        <v>0</v>
      </c>
      <c r="AA54" s="19">
        <v>9306</v>
      </c>
      <c r="AB54" s="37">
        <v>41935</v>
      </c>
    </row>
    <row r="55" spans="1:28" s="9" customFormat="1" ht="165" x14ac:dyDescent="0.25">
      <c r="A55" s="37">
        <v>41935</v>
      </c>
      <c r="B55" s="18" t="s">
        <v>119</v>
      </c>
      <c r="C55" s="19" t="s">
        <v>197</v>
      </c>
      <c r="D55" s="19" t="s">
        <v>233</v>
      </c>
      <c r="E55" s="10"/>
      <c r="F55" s="19" t="s">
        <v>245</v>
      </c>
      <c r="G55" s="19" t="s">
        <v>253</v>
      </c>
      <c r="H55" s="20">
        <v>2.15</v>
      </c>
      <c r="K55" s="21" t="s">
        <v>290</v>
      </c>
      <c r="M55" s="30"/>
      <c r="O55" s="52">
        <v>344</v>
      </c>
      <c r="S55" s="10"/>
      <c r="T55" s="11"/>
      <c r="V55" s="22">
        <v>40313832</v>
      </c>
      <c r="Z55" s="14">
        <v>0</v>
      </c>
      <c r="AA55" s="19">
        <v>9100</v>
      </c>
      <c r="AB55" s="37">
        <v>41935</v>
      </c>
    </row>
    <row r="56" spans="1:28" s="9" customFormat="1" ht="165" x14ac:dyDescent="0.25">
      <c r="A56" s="37">
        <v>41935</v>
      </c>
      <c r="B56" s="18" t="s">
        <v>119</v>
      </c>
      <c r="C56" s="19" t="s">
        <v>198</v>
      </c>
      <c r="D56" s="19" t="s">
        <v>216</v>
      </c>
      <c r="E56" s="10"/>
      <c r="F56" s="19" t="s">
        <v>245</v>
      </c>
      <c r="G56" s="19" t="s">
        <v>253</v>
      </c>
      <c r="H56" s="20">
        <v>2.15</v>
      </c>
      <c r="K56" s="21" t="s">
        <v>291</v>
      </c>
      <c r="M56" s="30"/>
      <c r="O56" s="52">
        <v>344</v>
      </c>
      <c r="S56" s="10"/>
      <c r="T56" s="11"/>
      <c r="V56" s="22">
        <v>54577985</v>
      </c>
      <c r="Z56" s="14">
        <v>0</v>
      </c>
      <c r="AA56" s="19">
        <v>9302</v>
      </c>
      <c r="AB56" s="37">
        <v>41935</v>
      </c>
    </row>
    <row r="57" spans="1:28" s="9" customFormat="1" ht="75" x14ac:dyDescent="0.25">
      <c r="A57" s="37">
        <v>41935</v>
      </c>
      <c r="B57" s="18" t="s">
        <v>119</v>
      </c>
      <c r="C57" s="19" t="s">
        <v>199</v>
      </c>
      <c r="D57" s="19" t="s">
        <v>216</v>
      </c>
      <c r="E57" s="10"/>
      <c r="F57" s="19" t="s">
        <v>73</v>
      </c>
      <c r="G57" s="19" t="s">
        <v>254</v>
      </c>
      <c r="H57" s="20">
        <v>1.1499999999999999</v>
      </c>
      <c r="K57" s="21" t="s">
        <v>292</v>
      </c>
      <c r="M57" s="30"/>
      <c r="O57" s="52">
        <v>184</v>
      </c>
      <c r="S57" s="10"/>
      <c r="T57" s="11"/>
      <c r="V57" s="22">
        <v>32349319</v>
      </c>
      <c r="Z57" s="14">
        <v>0</v>
      </c>
      <c r="AA57" s="19">
        <v>9305</v>
      </c>
      <c r="AB57" s="37">
        <v>41935</v>
      </c>
    </row>
    <row r="58" spans="1:28" s="9" customFormat="1" ht="75" x14ac:dyDescent="0.25">
      <c r="A58" s="37">
        <v>41935</v>
      </c>
      <c r="B58" s="18" t="s">
        <v>119</v>
      </c>
      <c r="C58" s="19" t="s">
        <v>200</v>
      </c>
      <c r="D58" s="19" t="s">
        <v>216</v>
      </c>
      <c r="E58" s="10"/>
      <c r="F58" s="19" t="s">
        <v>73</v>
      </c>
      <c r="G58" s="19" t="s">
        <v>254</v>
      </c>
      <c r="H58" s="20">
        <v>1.1499999999999999</v>
      </c>
      <c r="K58" s="21" t="s">
        <v>293</v>
      </c>
      <c r="M58" s="30"/>
      <c r="O58" s="52">
        <v>184</v>
      </c>
      <c r="S58" s="10"/>
      <c r="T58" s="11"/>
      <c r="V58" s="22">
        <v>76285332</v>
      </c>
      <c r="Z58" s="14">
        <v>0</v>
      </c>
      <c r="AA58" s="19">
        <v>9304</v>
      </c>
      <c r="AB58" s="37">
        <v>41935</v>
      </c>
    </row>
    <row r="59" spans="1:28" s="9" customFormat="1" ht="30" x14ac:dyDescent="0.25">
      <c r="A59" s="37">
        <v>41935</v>
      </c>
      <c r="B59" s="18" t="s">
        <v>119</v>
      </c>
      <c r="C59" s="19" t="s">
        <v>201</v>
      </c>
      <c r="D59" s="19" t="s">
        <v>66</v>
      </c>
      <c r="E59" s="10"/>
      <c r="F59" s="19" t="s">
        <v>72</v>
      </c>
      <c r="G59" s="19" t="s">
        <v>250</v>
      </c>
      <c r="H59" s="20">
        <v>2.15</v>
      </c>
      <c r="K59" s="21" t="s">
        <v>99</v>
      </c>
      <c r="M59" s="30"/>
      <c r="O59" s="52">
        <v>344</v>
      </c>
      <c r="S59" s="10"/>
      <c r="T59" s="11"/>
      <c r="V59" s="22">
        <v>2950251</v>
      </c>
      <c r="Z59" s="14">
        <v>0</v>
      </c>
      <c r="AA59" s="19">
        <v>9311</v>
      </c>
      <c r="AB59" s="37">
        <v>41935</v>
      </c>
    </row>
    <row r="60" spans="1:28" s="9" customFormat="1" ht="30" x14ac:dyDescent="0.25">
      <c r="A60" s="37">
        <v>41935</v>
      </c>
      <c r="B60" s="18" t="s">
        <v>119</v>
      </c>
      <c r="C60" s="19" t="s">
        <v>202</v>
      </c>
      <c r="D60" s="19" t="s">
        <v>216</v>
      </c>
      <c r="E60" s="10"/>
      <c r="F60" s="19" t="s">
        <v>246</v>
      </c>
      <c r="G60" s="19" t="s">
        <v>138</v>
      </c>
      <c r="H60" s="20">
        <v>4.3499999999999996</v>
      </c>
      <c r="K60" s="21" t="s">
        <v>294</v>
      </c>
      <c r="M60" s="30"/>
      <c r="O60" s="52">
        <v>696</v>
      </c>
      <c r="S60" s="10"/>
      <c r="T60" s="11"/>
      <c r="V60" s="22">
        <v>16358031</v>
      </c>
      <c r="Z60" s="14">
        <v>0</v>
      </c>
      <c r="AA60" s="19">
        <v>9185</v>
      </c>
      <c r="AB60" s="37">
        <v>41935</v>
      </c>
    </row>
    <row r="61" spans="1:28" s="9" customFormat="1" ht="30" x14ac:dyDescent="0.25">
      <c r="A61" s="37">
        <v>41935</v>
      </c>
      <c r="B61" s="18" t="s">
        <v>119</v>
      </c>
      <c r="C61" s="19" t="s">
        <v>123</v>
      </c>
      <c r="D61" s="19" t="s">
        <v>234</v>
      </c>
      <c r="E61" s="10"/>
      <c r="F61" s="19" t="s">
        <v>246</v>
      </c>
      <c r="G61" s="19" t="s">
        <v>255</v>
      </c>
      <c r="H61" s="20">
        <v>4.3499999999999996</v>
      </c>
      <c r="K61" s="21" t="s">
        <v>294</v>
      </c>
      <c r="M61" s="30"/>
      <c r="O61" s="52">
        <v>696</v>
      </c>
      <c r="S61" s="10"/>
      <c r="T61" s="11"/>
      <c r="V61" s="22">
        <v>17470781</v>
      </c>
      <c r="Z61" s="14">
        <v>0</v>
      </c>
      <c r="AA61" s="19">
        <v>9183</v>
      </c>
      <c r="AB61" s="37">
        <v>41935</v>
      </c>
    </row>
    <row r="62" spans="1:28" s="9" customFormat="1" ht="30" x14ac:dyDescent="0.25">
      <c r="A62" s="37">
        <v>41935</v>
      </c>
      <c r="B62" s="18" t="s">
        <v>119</v>
      </c>
      <c r="C62" s="19" t="s">
        <v>203</v>
      </c>
      <c r="D62" s="19" t="s">
        <v>216</v>
      </c>
      <c r="E62" s="10"/>
      <c r="F62" s="19" t="s">
        <v>246</v>
      </c>
      <c r="G62" s="19" t="s">
        <v>255</v>
      </c>
      <c r="H62" s="20">
        <v>4.3499999999999996</v>
      </c>
      <c r="K62" s="21" t="s">
        <v>294</v>
      </c>
      <c r="M62" s="30"/>
      <c r="O62" s="52">
        <v>609</v>
      </c>
      <c r="S62" s="10"/>
      <c r="T62" s="11"/>
      <c r="V62" s="22">
        <v>22837817</v>
      </c>
      <c r="Z62" s="14">
        <v>0</v>
      </c>
      <c r="AA62" s="19">
        <v>9187</v>
      </c>
      <c r="AB62" s="37">
        <v>41935</v>
      </c>
    </row>
    <row r="63" spans="1:28" s="9" customFormat="1" ht="30" x14ac:dyDescent="0.25">
      <c r="A63" s="37">
        <v>41935</v>
      </c>
      <c r="B63" s="18" t="s">
        <v>119</v>
      </c>
      <c r="C63" s="19" t="s">
        <v>125</v>
      </c>
      <c r="D63" s="19" t="s">
        <v>216</v>
      </c>
      <c r="E63" s="10"/>
      <c r="F63" s="19" t="s">
        <v>246</v>
      </c>
      <c r="G63" s="19" t="s">
        <v>255</v>
      </c>
      <c r="H63" s="20">
        <v>4.3499999999999996</v>
      </c>
      <c r="K63" s="21" t="s">
        <v>294</v>
      </c>
      <c r="M63" s="30"/>
      <c r="O63" s="52">
        <v>696</v>
      </c>
      <c r="S63" s="10"/>
      <c r="T63" s="11"/>
      <c r="V63" s="22">
        <v>33459320</v>
      </c>
      <c r="Z63" s="14">
        <v>0</v>
      </c>
      <c r="AA63" s="19">
        <v>9181</v>
      </c>
      <c r="AB63" s="37">
        <v>41935</v>
      </c>
    </row>
    <row r="64" spans="1:28" s="9" customFormat="1" ht="30" x14ac:dyDescent="0.25">
      <c r="A64" s="37">
        <v>41935</v>
      </c>
      <c r="B64" s="18" t="s">
        <v>119</v>
      </c>
      <c r="C64" s="19" t="s">
        <v>127</v>
      </c>
      <c r="D64" s="19" t="s">
        <v>216</v>
      </c>
      <c r="E64" s="10"/>
      <c r="F64" s="19" t="s">
        <v>246</v>
      </c>
      <c r="G64" s="19" t="s">
        <v>138</v>
      </c>
      <c r="H64" s="20">
        <v>4.3499999999999996</v>
      </c>
      <c r="K64" s="21" t="s">
        <v>295</v>
      </c>
      <c r="M64" s="30"/>
      <c r="O64" s="52">
        <v>696</v>
      </c>
      <c r="S64" s="10"/>
      <c r="T64" s="11"/>
      <c r="V64" s="22">
        <v>44643179</v>
      </c>
      <c r="Z64" s="14">
        <v>0</v>
      </c>
      <c r="AA64" s="19">
        <v>9186</v>
      </c>
      <c r="AB64" s="37">
        <v>41935</v>
      </c>
    </row>
    <row r="65" spans="1:28" s="9" customFormat="1" ht="30" x14ac:dyDescent="0.25">
      <c r="A65" s="37">
        <v>41935</v>
      </c>
      <c r="B65" s="18" t="s">
        <v>119</v>
      </c>
      <c r="C65" s="19" t="s">
        <v>128</v>
      </c>
      <c r="D65" s="19" t="s">
        <v>216</v>
      </c>
      <c r="E65" s="10"/>
      <c r="F65" s="19" t="s">
        <v>246</v>
      </c>
      <c r="G65" s="19" t="s">
        <v>138</v>
      </c>
      <c r="H65" s="20">
        <v>4.3499999999999996</v>
      </c>
      <c r="K65" s="21" t="s">
        <v>295</v>
      </c>
      <c r="M65" s="30"/>
      <c r="O65" s="52">
        <v>696</v>
      </c>
      <c r="S65" s="10"/>
      <c r="T65" s="11"/>
      <c r="V65" s="22">
        <v>75472562</v>
      </c>
      <c r="Z65" s="14">
        <v>0</v>
      </c>
      <c r="AA65" s="19">
        <v>9184</v>
      </c>
      <c r="AB65" s="37">
        <v>41935</v>
      </c>
    </row>
    <row r="66" spans="1:28" s="9" customFormat="1" ht="30" x14ac:dyDescent="0.25">
      <c r="A66" s="37">
        <v>41935</v>
      </c>
      <c r="B66" s="18" t="s">
        <v>119</v>
      </c>
      <c r="C66" s="19" t="s">
        <v>204</v>
      </c>
      <c r="D66" s="19" t="s">
        <v>216</v>
      </c>
      <c r="E66" s="10"/>
      <c r="F66" s="19" t="s">
        <v>77</v>
      </c>
      <c r="G66" s="19" t="s">
        <v>256</v>
      </c>
      <c r="H66" s="20">
        <v>2.15</v>
      </c>
      <c r="K66" s="21" t="s">
        <v>118</v>
      </c>
      <c r="M66" s="30"/>
      <c r="O66" s="52">
        <v>301</v>
      </c>
      <c r="S66" s="10"/>
      <c r="T66" s="11"/>
      <c r="V66" s="22">
        <v>39359581</v>
      </c>
      <c r="Z66" s="14">
        <v>0</v>
      </c>
      <c r="AA66" s="19">
        <v>9310</v>
      </c>
      <c r="AB66" s="37">
        <v>41935</v>
      </c>
    </row>
    <row r="67" spans="1:28" s="9" customFormat="1" ht="30" x14ac:dyDescent="0.25">
      <c r="A67" s="37">
        <v>41935</v>
      </c>
      <c r="B67" s="18" t="s">
        <v>119</v>
      </c>
      <c r="C67" s="19" t="s">
        <v>62</v>
      </c>
      <c r="D67" s="19" t="s">
        <v>235</v>
      </c>
      <c r="E67" s="10"/>
      <c r="F67" s="19" t="s">
        <v>77</v>
      </c>
      <c r="G67" s="19" t="s">
        <v>256</v>
      </c>
      <c r="H67" s="20">
        <v>2.15</v>
      </c>
      <c r="K67" s="21" t="s">
        <v>260</v>
      </c>
      <c r="M67" s="30"/>
      <c r="O67" s="52">
        <v>344</v>
      </c>
      <c r="S67" s="10"/>
      <c r="T67" s="11"/>
      <c r="V67" s="22">
        <v>64977765</v>
      </c>
      <c r="Z67" s="14">
        <v>0</v>
      </c>
      <c r="AA67" s="19">
        <v>9099</v>
      </c>
      <c r="AB67" s="37">
        <v>41935</v>
      </c>
    </row>
    <row r="68" spans="1:28" s="9" customFormat="1" ht="30" x14ac:dyDescent="0.25">
      <c r="A68" s="37">
        <v>41935</v>
      </c>
      <c r="B68" s="18" t="s">
        <v>119</v>
      </c>
      <c r="C68" s="19" t="s">
        <v>202</v>
      </c>
      <c r="D68" s="19" t="s">
        <v>216</v>
      </c>
      <c r="E68" s="10"/>
      <c r="F68" s="19" t="s">
        <v>246</v>
      </c>
      <c r="G68" s="19" t="s">
        <v>138</v>
      </c>
      <c r="H68" s="20">
        <v>3.15</v>
      </c>
      <c r="K68" s="21" t="s">
        <v>296</v>
      </c>
      <c r="M68" s="30"/>
      <c r="O68" s="52">
        <v>504</v>
      </c>
      <c r="S68" s="10"/>
      <c r="T68" s="11"/>
      <c r="V68" s="22">
        <v>16358031</v>
      </c>
      <c r="Z68" s="14">
        <v>0</v>
      </c>
      <c r="AA68" s="19">
        <v>9193</v>
      </c>
      <c r="AB68" s="37">
        <v>41935</v>
      </c>
    </row>
    <row r="69" spans="1:28" s="9" customFormat="1" ht="30" x14ac:dyDescent="0.25">
      <c r="A69" s="37">
        <v>41935</v>
      </c>
      <c r="B69" s="18" t="s">
        <v>119</v>
      </c>
      <c r="C69" s="19" t="s">
        <v>123</v>
      </c>
      <c r="D69" s="19" t="s">
        <v>234</v>
      </c>
      <c r="E69" s="10"/>
      <c r="F69" s="19" t="s">
        <v>246</v>
      </c>
      <c r="G69" s="19" t="s">
        <v>255</v>
      </c>
      <c r="H69" s="20">
        <v>3.15</v>
      </c>
      <c r="K69" s="21" t="s">
        <v>296</v>
      </c>
      <c r="M69" s="30"/>
      <c r="O69" s="52">
        <v>504</v>
      </c>
      <c r="S69" s="10"/>
      <c r="T69" s="11"/>
      <c r="V69" s="22">
        <v>17470781</v>
      </c>
      <c r="Z69" s="14">
        <v>0</v>
      </c>
      <c r="AA69" s="19">
        <v>9194</v>
      </c>
      <c r="AB69" s="37">
        <v>41935</v>
      </c>
    </row>
    <row r="70" spans="1:28" s="9" customFormat="1" ht="30" x14ac:dyDescent="0.25">
      <c r="A70" s="37">
        <v>41935</v>
      </c>
      <c r="B70" s="18" t="s">
        <v>119</v>
      </c>
      <c r="C70" s="19" t="s">
        <v>203</v>
      </c>
      <c r="D70" s="19" t="s">
        <v>216</v>
      </c>
      <c r="E70" s="10"/>
      <c r="F70" s="19" t="s">
        <v>246</v>
      </c>
      <c r="G70" s="19" t="s">
        <v>255</v>
      </c>
      <c r="H70" s="20">
        <v>3.15</v>
      </c>
      <c r="K70" s="21" t="s">
        <v>296</v>
      </c>
      <c r="M70" s="30"/>
      <c r="O70" s="52">
        <v>441</v>
      </c>
      <c r="S70" s="10"/>
      <c r="T70" s="11"/>
      <c r="V70" s="22">
        <v>22837817</v>
      </c>
      <c r="Z70" s="14">
        <v>0</v>
      </c>
      <c r="AA70" s="19">
        <v>9189</v>
      </c>
      <c r="AB70" s="37">
        <v>41935</v>
      </c>
    </row>
    <row r="71" spans="1:28" s="9" customFormat="1" ht="30" x14ac:dyDescent="0.25">
      <c r="A71" s="37">
        <v>41935</v>
      </c>
      <c r="B71" s="18" t="s">
        <v>119</v>
      </c>
      <c r="C71" s="19" t="s">
        <v>127</v>
      </c>
      <c r="D71" s="19" t="s">
        <v>216</v>
      </c>
      <c r="E71" s="10"/>
      <c r="F71" s="19" t="s">
        <v>246</v>
      </c>
      <c r="G71" s="19" t="s">
        <v>138</v>
      </c>
      <c r="H71" s="20">
        <v>3.15</v>
      </c>
      <c r="K71" s="21" t="s">
        <v>296</v>
      </c>
      <c r="M71" s="30"/>
      <c r="O71" s="52">
        <v>504</v>
      </c>
      <c r="S71" s="10"/>
      <c r="T71" s="11"/>
      <c r="V71" s="22">
        <v>44643179</v>
      </c>
      <c r="Z71" s="14">
        <v>0</v>
      </c>
      <c r="AA71" s="19">
        <v>9192</v>
      </c>
      <c r="AB71" s="37">
        <v>41935</v>
      </c>
    </row>
    <row r="72" spans="1:28" s="9" customFormat="1" ht="30" x14ac:dyDescent="0.25">
      <c r="A72" s="37">
        <v>41935</v>
      </c>
      <c r="B72" s="18" t="s">
        <v>119</v>
      </c>
      <c r="C72" s="19" t="s">
        <v>128</v>
      </c>
      <c r="D72" s="19" t="s">
        <v>216</v>
      </c>
      <c r="E72" s="10"/>
      <c r="F72" s="19" t="s">
        <v>246</v>
      </c>
      <c r="G72" s="19" t="s">
        <v>138</v>
      </c>
      <c r="H72" s="20">
        <v>3.15</v>
      </c>
      <c r="K72" s="21" t="s">
        <v>296</v>
      </c>
      <c r="M72" s="30"/>
      <c r="O72" s="52">
        <v>504</v>
      </c>
      <c r="S72" s="10"/>
      <c r="T72" s="11"/>
      <c r="V72" s="22">
        <v>75472562</v>
      </c>
      <c r="Z72" s="14">
        <v>0</v>
      </c>
      <c r="AA72" s="19">
        <v>9191</v>
      </c>
      <c r="AB72" s="37">
        <v>41935</v>
      </c>
    </row>
    <row r="73" spans="1:28" s="9" customFormat="1" ht="60" x14ac:dyDescent="0.25">
      <c r="A73" s="38">
        <v>41940</v>
      </c>
      <c r="B73" s="18" t="s">
        <v>119</v>
      </c>
      <c r="C73" s="19" t="s">
        <v>158</v>
      </c>
      <c r="D73" s="19" t="s">
        <v>65</v>
      </c>
      <c r="E73" s="10"/>
      <c r="F73" s="19" t="s">
        <v>239</v>
      </c>
      <c r="G73" s="19" t="s">
        <v>86</v>
      </c>
      <c r="H73" s="20">
        <v>2.5</v>
      </c>
      <c r="K73" s="21" t="s">
        <v>297</v>
      </c>
      <c r="M73" s="30"/>
      <c r="O73" s="52">
        <v>350</v>
      </c>
      <c r="S73" s="10"/>
      <c r="T73" s="11"/>
      <c r="V73" s="22">
        <v>27612775</v>
      </c>
      <c r="Z73" s="14">
        <v>0</v>
      </c>
      <c r="AA73" s="19">
        <v>9261</v>
      </c>
      <c r="AB73" s="38">
        <v>41940</v>
      </c>
    </row>
    <row r="74" spans="1:28" s="9" customFormat="1" ht="60" x14ac:dyDescent="0.25">
      <c r="A74" s="38">
        <v>41940</v>
      </c>
      <c r="B74" s="18" t="s">
        <v>119</v>
      </c>
      <c r="C74" s="19" t="s">
        <v>51</v>
      </c>
      <c r="D74" s="19" t="s">
        <v>65</v>
      </c>
      <c r="E74" s="10"/>
      <c r="F74" s="19" t="s">
        <v>239</v>
      </c>
      <c r="G74" s="19" t="s">
        <v>86</v>
      </c>
      <c r="H74" s="20">
        <v>2.5</v>
      </c>
      <c r="K74" s="21" t="s">
        <v>298</v>
      </c>
      <c r="M74" s="30"/>
      <c r="O74" s="52">
        <v>350</v>
      </c>
      <c r="S74" s="10"/>
      <c r="T74" s="11"/>
      <c r="V74" s="22">
        <v>35454652</v>
      </c>
      <c r="Z74" s="14">
        <v>0</v>
      </c>
      <c r="AA74" s="19">
        <v>9265</v>
      </c>
      <c r="AB74" s="38">
        <v>41940</v>
      </c>
    </row>
    <row r="75" spans="1:28" s="9" customFormat="1" ht="45" x14ac:dyDescent="0.25">
      <c r="A75" s="38">
        <v>41940</v>
      </c>
      <c r="B75" s="18" t="s">
        <v>119</v>
      </c>
      <c r="C75" s="19" t="s">
        <v>205</v>
      </c>
      <c r="D75" s="19" t="s">
        <v>65</v>
      </c>
      <c r="E75" s="10"/>
      <c r="F75" s="19" t="s">
        <v>224</v>
      </c>
      <c r="G75" s="19" t="s">
        <v>86</v>
      </c>
      <c r="H75" s="20">
        <v>4.5</v>
      </c>
      <c r="K75" s="21" t="s">
        <v>299</v>
      </c>
      <c r="M75" s="30"/>
      <c r="O75" s="52">
        <v>630</v>
      </c>
      <c r="S75" s="10"/>
      <c r="T75" s="11"/>
      <c r="V75" s="22">
        <v>74083074</v>
      </c>
      <c r="Z75" s="14">
        <v>0</v>
      </c>
      <c r="AA75" s="19">
        <v>7636</v>
      </c>
      <c r="AB75" s="38">
        <v>41940</v>
      </c>
    </row>
    <row r="76" spans="1:28" s="9" customFormat="1" ht="90" x14ac:dyDescent="0.25">
      <c r="A76" s="38">
        <v>41940</v>
      </c>
      <c r="B76" s="18" t="s">
        <v>119</v>
      </c>
      <c r="C76" s="19" t="s">
        <v>206</v>
      </c>
      <c r="D76" s="19" t="s">
        <v>65</v>
      </c>
      <c r="E76" s="10"/>
      <c r="F76" s="19" t="s">
        <v>73</v>
      </c>
      <c r="G76" s="19" t="s">
        <v>86</v>
      </c>
      <c r="H76" s="20">
        <v>4.5</v>
      </c>
      <c r="K76" s="21" t="s">
        <v>300</v>
      </c>
      <c r="M76" s="30"/>
      <c r="O76" s="52">
        <v>720</v>
      </c>
      <c r="S76" s="10"/>
      <c r="T76" s="11"/>
      <c r="V76" s="22">
        <v>7769520</v>
      </c>
      <c r="Z76" s="14">
        <v>0</v>
      </c>
      <c r="AA76" s="19">
        <v>9407</v>
      </c>
      <c r="AB76" s="38">
        <v>41940</v>
      </c>
    </row>
    <row r="77" spans="1:28" s="9" customFormat="1" ht="45" x14ac:dyDescent="0.25">
      <c r="A77" s="38">
        <v>41940</v>
      </c>
      <c r="B77" s="18" t="s">
        <v>119</v>
      </c>
      <c r="C77" s="19" t="s">
        <v>207</v>
      </c>
      <c r="D77" s="19" t="s">
        <v>236</v>
      </c>
      <c r="E77" s="10"/>
      <c r="F77" s="19" t="s">
        <v>73</v>
      </c>
      <c r="G77" s="19" t="s">
        <v>86</v>
      </c>
      <c r="H77" s="20">
        <v>1.5</v>
      </c>
      <c r="K77" s="21" t="s">
        <v>301</v>
      </c>
      <c r="M77" s="30"/>
      <c r="O77" s="52">
        <v>240</v>
      </c>
      <c r="S77" s="10"/>
      <c r="T77" s="11"/>
      <c r="V77" s="22">
        <v>14207958</v>
      </c>
      <c r="Z77" s="14">
        <v>0</v>
      </c>
      <c r="AA77" s="19">
        <v>9406</v>
      </c>
      <c r="AB77" s="38">
        <v>41940</v>
      </c>
    </row>
    <row r="78" spans="1:28" s="9" customFormat="1" ht="45" x14ac:dyDescent="0.25">
      <c r="A78" s="38">
        <v>41940</v>
      </c>
      <c r="B78" s="18" t="s">
        <v>119</v>
      </c>
      <c r="C78" s="19" t="s">
        <v>208</v>
      </c>
      <c r="D78" s="19" t="s">
        <v>218</v>
      </c>
      <c r="E78" s="10"/>
      <c r="F78" s="19" t="s">
        <v>73</v>
      </c>
      <c r="G78" s="19" t="s">
        <v>86</v>
      </c>
      <c r="H78" s="20">
        <v>1.5</v>
      </c>
      <c r="K78" s="21" t="s">
        <v>301</v>
      </c>
      <c r="M78" s="30"/>
      <c r="O78" s="52">
        <v>240</v>
      </c>
      <c r="S78" s="10"/>
      <c r="T78" s="11"/>
      <c r="V78" s="22">
        <v>15266869</v>
      </c>
      <c r="Z78" s="14">
        <v>0</v>
      </c>
      <c r="AA78" s="19">
        <v>7335</v>
      </c>
      <c r="AB78" s="38">
        <v>41940</v>
      </c>
    </row>
    <row r="79" spans="1:28" s="9" customFormat="1" ht="45" x14ac:dyDescent="0.25">
      <c r="A79" s="38">
        <v>41940</v>
      </c>
      <c r="B79" s="18" t="s">
        <v>119</v>
      </c>
      <c r="C79" s="19" t="s">
        <v>168</v>
      </c>
      <c r="D79" s="19" t="s">
        <v>237</v>
      </c>
      <c r="E79" s="10"/>
      <c r="F79" s="19" t="s">
        <v>73</v>
      </c>
      <c r="G79" s="19" t="s">
        <v>86</v>
      </c>
      <c r="H79" s="20">
        <v>1.1499999999999999</v>
      </c>
      <c r="K79" s="21" t="s">
        <v>301</v>
      </c>
      <c r="M79" s="30"/>
      <c r="O79" s="52">
        <v>184</v>
      </c>
      <c r="S79" s="10"/>
      <c r="T79" s="11"/>
      <c r="V79" s="22">
        <v>25225197</v>
      </c>
      <c r="Z79" s="14">
        <v>0</v>
      </c>
      <c r="AA79" s="19">
        <v>9266</v>
      </c>
      <c r="AB79" s="38">
        <v>41940</v>
      </c>
    </row>
    <row r="80" spans="1:28" s="9" customFormat="1" ht="45" x14ac:dyDescent="0.25">
      <c r="A80" s="38">
        <v>41940</v>
      </c>
      <c r="B80" s="18" t="s">
        <v>119</v>
      </c>
      <c r="C80" s="19" t="s">
        <v>192</v>
      </c>
      <c r="D80" s="19" t="s">
        <v>65</v>
      </c>
      <c r="E80" s="10"/>
      <c r="F80" s="19" t="s">
        <v>226</v>
      </c>
      <c r="G80" s="19" t="s">
        <v>86</v>
      </c>
      <c r="H80" s="20">
        <v>1.5</v>
      </c>
      <c r="K80" s="21" t="s">
        <v>302</v>
      </c>
      <c r="M80" s="30"/>
      <c r="O80" s="52">
        <v>240</v>
      </c>
      <c r="S80" s="10"/>
      <c r="T80" s="11"/>
      <c r="V80" s="22">
        <v>30746914</v>
      </c>
      <c r="Z80" s="14">
        <v>0</v>
      </c>
      <c r="AA80" s="19">
        <v>6640</v>
      </c>
      <c r="AB80" s="38">
        <v>41940</v>
      </c>
    </row>
    <row r="81" spans="1:28" s="9" customFormat="1" ht="45" x14ac:dyDescent="0.25">
      <c r="A81" s="38">
        <v>41940</v>
      </c>
      <c r="B81" s="18" t="s">
        <v>119</v>
      </c>
      <c r="C81" s="19" t="s">
        <v>169</v>
      </c>
      <c r="D81" s="19" t="s">
        <v>224</v>
      </c>
      <c r="E81" s="10"/>
      <c r="F81" s="19" t="s">
        <v>73</v>
      </c>
      <c r="G81" s="19" t="s">
        <v>86</v>
      </c>
      <c r="H81" s="20">
        <v>1.5</v>
      </c>
      <c r="K81" s="21" t="s">
        <v>301</v>
      </c>
      <c r="M81" s="30"/>
      <c r="O81" s="52">
        <v>240</v>
      </c>
      <c r="S81" s="10"/>
      <c r="T81" s="11"/>
      <c r="V81" s="22">
        <v>40163547</v>
      </c>
      <c r="Z81" s="14">
        <v>0</v>
      </c>
      <c r="AA81" s="19">
        <v>7637</v>
      </c>
      <c r="AB81" s="38">
        <v>41940</v>
      </c>
    </row>
    <row r="82" spans="1:28" s="9" customFormat="1" ht="45" x14ac:dyDescent="0.25">
      <c r="A82" s="38">
        <v>41940</v>
      </c>
      <c r="B82" s="18" t="s">
        <v>119</v>
      </c>
      <c r="C82" s="19" t="s">
        <v>209</v>
      </c>
      <c r="D82" s="19" t="s">
        <v>238</v>
      </c>
      <c r="E82" s="10"/>
      <c r="F82" s="19" t="s">
        <v>73</v>
      </c>
      <c r="G82" s="19" t="s">
        <v>86</v>
      </c>
      <c r="H82" s="20">
        <v>0.5</v>
      </c>
      <c r="K82" s="21" t="s">
        <v>301</v>
      </c>
      <c r="M82" s="30"/>
      <c r="O82" s="52">
        <v>80</v>
      </c>
      <c r="S82" s="10"/>
      <c r="T82" s="11"/>
      <c r="V82" s="22">
        <v>46308474</v>
      </c>
      <c r="Z82" s="14">
        <v>0</v>
      </c>
      <c r="AA82" s="19">
        <v>6878</v>
      </c>
      <c r="AB82" s="38">
        <v>41940</v>
      </c>
    </row>
    <row r="83" spans="1:28" s="9" customFormat="1" ht="45" x14ac:dyDescent="0.25">
      <c r="A83" s="38">
        <v>41940</v>
      </c>
      <c r="B83" s="18" t="s">
        <v>119</v>
      </c>
      <c r="C83" s="19" t="s">
        <v>210</v>
      </c>
      <c r="D83" s="19" t="s">
        <v>219</v>
      </c>
      <c r="E83" s="10"/>
      <c r="F83" s="19" t="s">
        <v>73</v>
      </c>
      <c r="G83" s="19" t="s">
        <v>86</v>
      </c>
      <c r="H83" s="20">
        <v>1.5</v>
      </c>
      <c r="K83" s="21" t="s">
        <v>301</v>
      </c>
      <c r="M83" s="30"/>
      <c r="O83" s="52">
        <v>240</v>
      </c>
      <c r="S83" s="10"/>
      <c r="T83" s="11"/>
      <c r="V83" s="22">
        <v>6102417</v>
      </c>
      <c r="Z83" s="14">
        <v>0</v>
      </c>
      <c r="AA83" s="19">
        <v>4940</v>
      </c>
      <c r="AB83" s="38">
        <v>41940</v>
      </c>
    </row>
    <row r="84" spans="1:28" s="9" customFormat="1" ht="45" x14ac:dyDescent="0.25">
      <c r="A84" s="38">
        <v>41940</v>
      </c>
      <c r="B84" s="18" t="s">
        <v>119</v>
      </c>
      <c r="C84" s="19" t="s">
        <v>171</v>
      </c>
      <c r="D84" s="19" t="s">
        <v>226</v>
      </c>
      <c r="E84" s="10"/>
      <c r="F84" s="19" t="s">
        <v>73</v>
      </c>
      <c r="G84" s="19" t="s">
        <v>86</v>
      </c>
      <c r="H84" s="20">
        <v>1.5</v>
      </c>
      <c r="K84" s="21" t="s">
        <v>301</v>
      </c>
      <c r="M84" s="30"/>
      <c r="O84" s="52">
        <v>240</v>
      </c>
      <c r="S84" s="10"/>
      <c r="T84" s="11"/>
      <c r="V84" s="22">
        <v>68086733</v>
      </c>
      <c r="Z84" s="14">
        <v>0</v>
      </c>
      <c r="AA84" s="19">
        <v>6639</v>
      </c>
      <c r="AB84" s="38">
        <v>41940</v>
      </c>
    </row>
    <row r="85" spans="1:28" s="9" customFormat="1" ht="45" x14ac:dyDescent="0.25">
      <c r="A85" s="38">
        <v>41940</v>
      </c>
      <c r="B85" s="18" t="s">
        <v>119</v>
      </c>
      <c r="C85" s="19" t="s">
        <v>172</v>
      </c>
      <c r="D85" s="19" t="s">
        <v>227</v>
      </c>
      <c r="E85" s="10"/>
      <c r="F85" s="19" t="s">
        <v>73</v>
      </c>
      <c r="G85" s="19" t="s">
        <v>86</v>
      </c>
      <c r="H85" s="20">
        <v>0.5</v>
      </c>
      <c r="K85" s="21" t="s">
        <v>301</v>
      </c>
      <c r="M85" s="30"/>
      <c r="O85" s="52">
        <v>80</v>
      </c>
      <c r="S85" s="10"/>
      <c r="T85" s="11"/>
      <c r="V85" s="22">
        <v>9495509</v>
      </c>
      <c r="Z85" s="14">
        <v>0</v>
      </c>
      <c r="AA85" s="19">
        <v>9110</v>
      </c>
      <c r="AB85" s="38">
        <v>41940</v>
      </c>
    </row>
    <row r="86" spans="1:28" s="9" customFormat="1" ht="60" x14ac:dyDescent="0.25">
      <c r="A86" s="38">
        <v>41940</v>
      </c>
      <c r="B86" s="18" t="s">
        <v>119</v>
      </c>
      <c r="C86" s="19" t="s">
        <v>211</v>
      </c>
      <c r="D86" s="19" t="s">
        <v>65</v>
      </c>
      <c r="E86" s="10"/>
      <c r="F86" s="19" t="s">
        <v>73</v>
      </c>
      <c r="G86" s="19" t="s">
        <v>257</v>
      </c>
      <c r="H86" s="20">
        <v>1.1499999999999999</v>
      </c>
      <c r="K86" s="21" t="s">
        <v>303</v>
      </c>
      <c r="M86" s="30"/>
      <c r="O86" s="52">
        <v>184</v>
      </c>
      <c r="S86" s="10"/>
      <c r="T86" s="11"/>
      <c r="V86" s="22">
        <v>12373257</v>
      </c>
      <c r="Z86" s="14">
        <v>0</v>
      </c>
      <c r="AA86" s="19">
        <v>9301</v>
      </c>
      <c r="AB86" s="38">
        <v>41940</v>
      </c>
    </row>
    <row r="87" spans="1:28" s="9" customFormat="1" ht="60" x14ac:dyDescent="0.25">
      <c r="A87" s="38">
        <v>41940</v>
      </c>
      <c r="B87" s="18" t="s">
        <v>119</v>
      </c>
      <c r="C87" s="19" t="s">
        <v>212</v>
      </c>
      <c r="D87" s="19" t="s">
        <v>65</v>
      </c>
      <c r="E87" s="10"/>
      <c r="F87" s="19" t="s">
        <v>73</v>
      </c>
      <c r="G87" s="19" t="s">
        <v>257</v>
      </c>
      <c r="H87" s="20">
        <v>1.1499999999999999</v>
      </c>
      <c r="K87" s="21" t="s">
        <v>303</v>
      </c>
      <c r="M87" s="30"/>
      <c r="O87" s="52">
        <v>184</v>
      </c>
      <c r="S87" s="10"/>
      <c r="T87" s="11"/>
      <c r="V87" s="22">
        <v>27426459</v>
      </c>
      <c r="Z87" s="14">
        <v>0</v>
      </c>
      <c r="AA87" s="19">
        <v>9321</v>
      </c>
      <c r="AB87" s="38">
        <v>41940</v>
      </c>
    </row>
    <row r="88" spans="1:28" s="9" customFormat="1" ht="30" x14ac:dyDescent="0.25">
      <c r="A88" s="38">
        <v>41940</v>
      </c>
      <c r="B88" s="18" t="s">
        <v>119</v>
      </c>
      <c r="C88" s="19" t="s">
        <v>213</v>
      </c>
      <c r="D88" s="19" t="s">
        <v>65</v>
      </c>
      <c r="E88" s="10"/>
      <c r="F88" s="19" t="s">
        <v>239</v>
      </c>
      <c r="G88" s="19" t="s">
        <v>258</v>
      </c>
      <c r="H88" s="20">
        <v>2.5</v>
      </c>
      <c r="K88" s="21" t="s">
        <v>304</v>
      </c>
      <c r="M88" s="30"/>
      <c r="O88" s="52">
        <v>400</v>
      </c>
      <c r="S88" s="10"/>
      <c r="T88" s="11"/>
      <c r="V88" s="22">
        <v>7147597</v>
      </c>
      <c r="Z88" s="14">
        <v>0</v>
      </c>
      <c r="AA88" s="19">
        <v>9257</v>
      </c>
      <c r="AB88" s="38">
        <v>41940</v>
      </c>
    </row>
    <row r="89" spans="1:28" s="9" customFormat="1" ht="120" x14ac:dyDescent="0.25">
      <c r="A89" s="38">
        <v>41940</v>
      </c>
      <c r="B89" s="18" t="s">
        <v>119</v>
      </c>
      <c r="C89" s="19" t="s">
        <v>214</v>
      </c>
      <c r="D89" s="19" t="s">
        <v>65</v>
      </c>
      <c r="E89" s="10"/>
      <c r="F89" s="19" t="s">
        <v>73</v>
      </c>
      <c r="G89" s="19" t="s">
        <v>259</v>
      </c>
      <c r="H89" s="20">
        <v>2.5</v>
      </c>
      <c r="K89" s="21" t="s">
        <v>305</v>
      </c>
      <c r="M89" s="30"/>
      <c r="O89" s="52">
        <v>400</v>
      </c>
      <c r="S89" s="10"/>
      <c r="T89" s="11"/>
      <c r="V89" s="22">
        <v>16526031</v>
      </c>
      <c r="Z89" s="14">
        <v>0</v>
      </c>
      <c r="AA89" s="19">
        <v>9312</v>
      </c>
      <c r="AB89" s="38">
        <v>41940</v>
      </c>
    </row>
    <row r="90" spans="1:28" s="9" customFormat="1" ht="90" x14ac:dyDescent="0.25">
      <c r="A90" s="38">
        <v>41940</v>
      </c>
      <c r="B90" s="18" t="s">
        <v>119</v>
      </c>
      <c r="C90" s="19" t="s">
        <v>210</v>
      </c>
      <c r="D90" s="19" t="s">
        <v>219</v>
      </c>
      <c r="E90" s="10"/>
      <c r="F90" s="19" t="s">
        <v>73</v>
      </c>
      <c r="G90" s="19" t="s">
        <v>86</v>
      </c>
      <c r="H90" s="20">
        <v>3.35</v>
      </c>
      <c r="K90" s="21" t="s">
        <v>306</v>
      </c>
      <c r="M90" s="30"/>
      <c r="O90" s="52">
        <v>536</v>
      </c>
      <c r="S90" s="10"/>
      <c r="T90" s="11"/>
      <c r="V90" s="22">
        <v>6102417</v>
      </c>
      <c r="Z90" s="14">
        <v>0</v>
      </c>
      <c r="AA90" s="19">
        <v>4942</v>
      </c>
      <c r="AB90" s="38">
        <v>41940</v>
      </c>
    </row>
    <row r="91" spans="1:28" s="9" customFormat="1" ht="30" x14ac:dyDescent="0.25">
      <c r="A91" s="37">
        <v>41935</v>
      </c>
      <c r="B91" s="18" t="s">
        <v>119</v>
      </c>
      <c r="C91" s="19" t="s">
        <v>125</v>
      </c>
      <c r="D91" s="19" t="s">
        <v>65</v>
      </c>
      <c r="E91" s="10"/>
      <c r="F91" s="19" t="s">
        <v>134</v>
      </c>
      <c r="G91" s="19" t="s">
        <v>255</v>
      </c>
      <c r="H91" s="20">
        <v>3.15</v>
      </c>
      <c r="K91" s="21" t="s">
        <v>296</v>
      </c>
      <c r="M91" s="30"/>
      <c r="O91" s="52">
        <v>504</v>
      </c>
      <c r="S91" s="10"/>
      <c r="T91" s="11"/>
      <c r="V91" s="22">
        <v>33459320</v>
      </c>
      <c r="Z91" s="14">
        <v>0</v>
      </c>
      <c r="AA91" s="19">
        <v>9188</v>
      </c>
      <c r="AB91" s="37">
        <v>41935</v>
      </c>
    </row>
    <row r="92" spans="1:28" x14ac:dyDescent="0.25">
      <c r="M92" s="35">
        <f>SUM(M2:M91)</f>
        <v>0</v>
      </c>
      <c r="O92" s="53">
        <f>SUM(O2:O91)</f>
        <v>38946.04</v>
      </c>
    </row>
    <row r="97" spans="12:15" x14ac:dyDescent="0.25">
      <c r="L97" s="26" t="str">
        <f xml:space="preserve"> "Total " &amp; M1 &amp; " + " &amp; O1</f>
        <v>Total costo_boleto_q + costo_viaticos_q</v>
      </c>
      <c r="M97" s="26"/>
      <c r="N97" s="12"/>
      <c r="O97" s="45">
        <f>+O92+M92</f>
        <v>38946.04</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2"/>
  <sheetViews>
    <sheetView zoomScale="85" zoomScaleNormal="85" workbookViewId="0">
      <pane ySplit="2" topLeftCell="A3" activePane="bottomLeft" state="frozen"/>
      <selection pane="bottomLeft" activeCell="A3" sqref="A3"/>
    </sheetView>
  </sheetViews>
  <sheetFormatPr baseColWidth="10" defaultRowHeight="15" x14ac:dyDescent="0.25"/>
  <cols>
    <col min="1" max="1" width="14.28515625" style="1" customWidth="1"/>
    <col min="2" max="2" width="20.28515625" style="2" customWidth="1"/>
    <col min="3" max="3" width="31.140625" style="13" customWidth="1"/>
    <col min="4" max="4" width="26" style="13" customWidth="1"/>
    <col min="5" max="5" width="11.5703125" style="27" bestFit="1" customWidth="1"/>
    <col min="6" max="6" width="29.28515625" style="2" bestFit="1" customWidth="1"/>
    <col min="7" max="7" width="18.5703125" style="2" customWidth="1"/>
    <col min="8" max="8" width="14.7109375" style="2" customWidth="1"/>
    <col min="9" max="9" width="25.28515625" style="13" bestFit="1" customWidth="1"/>
    <col min="10" max="10" width="29.42578125" style="13" bestFit="1" customWidth="1"/>
    <col min="11" max="11" width="48.42578125" style="2" bestFit="1" customWidth="1"/>
    <col min="12" max="12" width="17.7109375" style="13" bestFit="1" customWidth="1"/>
    <col min="13" max="13" width="14.85546875" style="27" bestFit="1" customWidth="1"/>
    <col min="14" max="14" width="16.85546875" style="13" bestFit="1" customWidth="1"/>
    <col min="15" max="15" width="15.7109375" style="3" bestFit="1" customWidth="1"/>
    <col min="16" max="16" width="24.28515625" style="13" bestFit="1" customWidth="1"/>
    <col min="17" max="17" width="17.140625" style="13" customWidth="1"/>
    <col min="18" max="18" width="16.7109375" style="13" customWidth="1"/>
    <col min="19" max="19" width="11.5703125" style="27" bestFit="1" customWidth="1"/>
    <col min="20" max="20" width="18.5703125" style="29" customWidth="1"/>
    <col min="21" max="21" width="16" style="13" customWidth="1"/>
    <col min="22" max="22" width="17.85546875" style="2" customWidth="1"/>
    <col min="23" max="23" width="13.28515625" style="13" customWidth="1"/>
    <col min="24" max="24" width="16" style="13" customWidth="1"/>
    <col min="25" max="25" width="16.85546875" style="13" customWidth="1"/>
    <col min="26" max="26" width="16.140625" style="2" customWidth="1"/>
    <col min="27" max="27" width="25.28515625" style="2" customWidth="1"/>
    <col min="28" max="28" width="14.5703125" style="2" customWidth="1"/>
    <col min="29" max="16384" width="11.42578125" style="13"/>
  </cols>
  <sheetData>
    <row r="1" spans="1:28" s="12" customFormat="1" x14ac:dyDescent="0.25">
      <c r="A1" s="5" t="s">
        <v>0</v>
      </c>
      <c r="B1" s="6" t="s">
        <v>1</v>
      </c>
      <c r="C1" s="6" t="s">
        <v>2</v>
      </c>
      <c r="D1" s="6" t="s">
        <v>3</v>
      </c>
      <c r="E1" s="26" t="s">
        <v>4</v>
      </c>
      <c r="F1" s="6" t="s">
        <v>5</v>
      </c>
      <c r="G1" s="6" t="s">
        <v>6</v>
      </c>
      <c r="H1" s="6" t="s">
        <v>7</v>
      </c>
      <c r="I1" s="12" t="s">
        <v>8</v>
      </c>
      <c r="J1" s="12" t="s">
        <v>9</v>
      </c>
      <c r="K1" s="6" t="s">
        <v>10</v>
      </c>
      <c r="L1" s="12" t="s">
        <v>11</v>
      </c>
      <c r="M1" s="26" t="s">
        <v>12</v>
      </c>
      <c r="N1" s="12" t="s">
        <v>13</v>
      </c>
      <c r="O1" s="7" t="s">
        <v>14</v>
      </c>
      <c r="P1" s="12" t="s">
        <v>15</v>
      </c>
      <c r="Q1" s="12" t="s">
        <v>16</v>
      </c>
      <c r="R1" s="12" t="s">
        <v>17</v>
      </c>
      <c r="S1" s="26" t="s">
        <v>18</v>
      </c>
      <c r="T1" s="28" t="s">
        <v>19</v>
      </c>
      <c r="U1" s="12" t="s">
        <v>20</v>
      </c>
      <c r="V1" s="6" t="s">
        <v>21</v>
      </c>
      <c r="W1" s="12" t="s">
        <v>35</v>
      </c>
      <c r="X1" s="12" t="s">
        <v>22</v>
      </c>
      <c r="Y1" s="12" t="s">
        <v>23</v>
      </c>
      <c r="Z1" s="6" t="s">
        <v>24</v>
      </c>
      <c r="AA1" s="6" t="s">
        <v>25</v>
      </c>
      <c r="AB1" s="6" t="s">
        <v>26</v>
      </c>
    </row>
    <row r="2" spans="1:28" hidden="1" x14ac:dyDescent="0.25">
      <c r="A2" s="1">
        <v>41670</v>
      </c>
      <c r="B2" s="2" t="s">
        <v>27</v>
      </c>
      <c r="C2" s="13" t="s">
        <v>33</v>
      </c>
      <c r="D2" s="13" t="s">
        <v>28</v>
      </c>
      <c r="E2" s="27">
        <v>747</v>
      </c>
      <c r="F2" s="2" t="s">
        <v>34</v>
      </c>
      <c r="G2" s="2" t="s">
        <v>29</v>
      </c>
      <c r="H2" s="2">
        <v>1</v>
      </c>
      <c r="K2" s="2" t="s">
        <v>30</v>
      </c>
      <c r="M2" s="27">
        <v>0</v>
      </c>
      <c r="O2" s="3">
        <v>350</v>
      </c>
      <c r="S2" s="27">
        <v>0</v>
      </c>
      <c r="T2" s="29">
        <v>41883</v>
      </c>
      <c r="V2" s="8" t="s">
        <v>31</v>
      </c>
      <c r="X2" s="13" t="s">
        <v>32</v>
      </c>
      <c r="Z2" s="2">
        <v>3</v>
      </c>
      <c r="AA2" s="2">
        <v>4711</v>
      </c>
    </row>
    <row r="3" spans="1:28" s="9" customFormat="1" ht="30" x14ac:dyDescent="0.25">
      <c r="A3" s="36">
        <v>41961</v>
      </c>
      <c r="B3" s="18" t="s">
        <v>119</v>
      </c>
      <c r="C3" s="17" t="s">
        <v>36</v>
      </c>
      <c r="D3" s="17" t="s">
        <v>37</v>
      </c>
      <c r="E3" s="10"/>
      <c r="F3" s="25" t="s">
        <v>38</v>
      </c>
      <c r="G3" s="25" t="s">
        <v>39</v>
      </c>
      <c r="H3" s="17">
        <v>4.5</v>
      </c>
      <c r="K3" s="15" t="s">
        <v>40</v>
      </c>
      <c r="M3" s="30"/>
      <c r="O3" s="30">
        <v>11971.72</v>
      </c>
      <c r="S3" s="10"/>
      <c r="T3" s="11"/>
      <c r="V3" s="16" t="s">
        <v>41</v>
      </c>
      <c r="Z3" s="14">
        <v>1</v>
      </c>
      <c r="AA3" s="17" t="s">
        <v>42</v>
      </c>
      <c r="AB3" s="36">
        <v>41961</v>
      </c>
    </row>
    <row r="4" spans="1:28" s="9" customFormat="1" ht="28.5" x14ac:dyDescent="0.25">
      <c r="A4" s="38">
        <v>41962</v>
      </c>
      <c r="B4" s="18" t="s">
        <v>119</v>
      </c>
      <c r="C4" s="40" t="s">
        <v>61</v>
      </c>
      <c r="D4" s="40" t="s">
        <v>65</v>
      </c>
      <c r="E4" s="10"/>
      <c r="F4" s="40" t="s">
        <v>77</v>
      </c>
      <c r="G4" s="40" t="s">
        <v>135</v>
      </c>
      <c r="H4" s="41">
        <v>3.35</v>
      </c>
      <c r="K4" s="42" t="s">
        <v>118</v>
      </c>
      <c r="M4" s="30"/>
      <c r="O4" s="43">
        <v>469</v>
      </c>
      <c r="S4" s="10"/>
      <c r="T4" s="11"/>
      <c r="V4" s="16"/>
      <c r="Z4" s="14">
        <v>0</v>
      </c>
      <c r="AA4" s="40">
        <v>9323</v>
      </c>
      <c r="AB4" s="38">
        <v>41962</v>
      </c>
    </row>
    <row r="5" spans="1:28" s="9" customFormat="1" ht="28.5" x14ac:dyDescent="0.25">
      <c r="A5" s="38">
        <v>41962</v>
      </c>
      <c r="B5" s="18" t="s">
        <v>119</v>
      </c>
      <c r="C5" s="40" t="s">
        <v>62</v>
      </c>
      <c r="D5" s="40" t="s">
        <v>130</v>
      </c>
      <c r="E5" s="10"/>
      <c r="F5" s="40" t="s">
        <v>77</v>
      </c>
      <c r="G5" s="40" t="s">
        <v>135</v>
      </c>
      <c r="H5" s="41">
        <v>3.35</v>
      </c>
      <c r="K5" s="42" t="s">
        <v>118</v>
      </c>
      <c r="M5" s="30"/>
      <c r="O5" s="43">
        <v>536</v>
      </c>
      <c r="S5" s="10"/>
      <c r="T5" s="11"/>
      <c r="V5" s="16"/>
      <c r="Z5" s="14">
        <v>0</v>
      </c>
      <c r="AA5" s="40">
        <v>9324</v>
      </c>
      <c r="AB5" s="38">
        <v>41962</v>
      </c>
    </row>
    <row r="6" spans="1:28" s="9" customFormat="1" ht="42.75" x14ac:dyDescent="0.25">
      <c r="A6" s="38">
        <v>41962</v>
      </c>
      <c r="B6" s="18" t="s">
        <v>119</v>
      </c>
      <c r="C6" s="40" t="s">
        <v>48</v>
      </c>
      <c r="D6" s="40" t="s">
        <v>68</v>
      </c>
      <c r="E6" s="10"/>
      <c r="F6" s="40" t="s">
        <v>73</v>
      </c>
      <c r="G6" s="40" t="s">
        <v>136</v>
      </c>
      <c r="H6" s="41">
        <v>2.2000000000000002</v>
      </c>
      <c r="K6" s="42" t="s">
        <v>102</v>
      </c>
      <c r="M6" s="30"/>
      <c r="O6" s="43">
        <v>352</v>
      </c>
      <c r="S6" s="10"/>
      <c r="T6" s="11"/>
      <c r="V6" s="16"/>
      <c r="Z6" s="14">
        <v>0</v>
      </c>
      <c r="AA6" s="40">
        <v>9314</v>
      </c>
      <c r="AB6" s="38">
        <v>41962</v>
      </c>
    </row>
    <row r="7" spans="1:28" s="9" customFormat="1" ht="42.75" x14ac:dyDescent="0.25">
      <c r="A7" s="38">
        <v>41962</v>
      </c>
      <c r="B7" s="18" t="s">
        <v>119</v>
      </c>
      <c r="C7" s="40" t="s">
        <v>121</v>
      </c>
      <c r="D7" s="40" t="s">
        <v>65</v>
      </c>
      <c r="E7" s="10"/>
      <c r="F7" s="40" t="s">
        <v>134</v>
      </c>
      <c r="G7" s="40" t="s">
        <v>137</v>
      </c>
      <c r="H7" s="41">
        <v>3.15</v>
      </c>
      <c r="K7" s="42" t="s">
        <v>142</v>
      </c>
      <c r="M7" s="30"/>
      <c r="O7" s="43">
        <v>504</v>
      </c>
      <c r="S7" s="10"/>
      <c r="T7" s="11"/>
      <c r="V7" s="16"/>
      <c r="Z7" s="14">
        <v>0</v>
      </c>
      <c r="AA7" s="40">
        <v>9197</v>
      </c>
      <c r="AB7" s="38">
        <v>41962</v>
      </c>
    </row>
    <row r="8" spans="1:28" s="9" customFormat="1" ht="57" x14ac:dyDescent="0.25">
      <c r="A8" s="38">
        <v>41962</v>
      </c>
      <c r="B8" s="18" t="s">
        <v>119</v>
      </c>
      <c r="C8" s="40" t="s">
        <v>122</v>
      </c>
      <c r="D8" s="40" t="s">
        <v>131</v>
      </c>
      <c r="E8" s="10"/>
      <c r="F8" s="40" t="s">
        <v>73</v>
      </c>
      <c r="G8" s="40" t="s">
        <v>86</v>
      </c>
      <c r="H8" s="41">
        <v>1.1499999999999999</v>
      </c>
      <c r="K8" s="42" t="s">
        <v>143</v>
      </c>
      <c r="M8" s="30"/>
      <c r="O8" s="43">
        <v>184</v>
      </c>
      <c r="S8" s="10"/>
      <c r="T8" s="11"/>
      <c r="V8" s="16"/>
      <c r="Z8" s="14">
        <v>0</v>
      </c>
      <c r="AA8" s="40">
        <v>7719</v>
      </c>
      <c r="AB8" s="38">
        <v>41962</v>
      </c>
    </row>
    <row r="9" spans="1:28" s="9" customFormat="1" ht="71.25" x14ac:dyDescent="0.25">
      <c r="A9" s="38">
        <v>41962</v>
      </c>
      <c r="B9" s="18" t="s">
        <v>119</v>
      </c>
      <c r="C9" s="40" t="s">
        <v>122</v>
      </c>
      <c r="D9" s="40" t="s">
        <v>131</v>
      </c>
      <c r="E9" s="10"/>
      <c r="F9" s="40" t="s">
        <v>73</v>
      </c>
      <c r="G9" s="40" t="s">
        <v>86</v>
      </c>
      <c r="H9" s="41">
        <v>1.5</v>
      </c>
      <c r="K9" s="42" t="s">
        <v>106</v>
      </c>
      <c r="M9" s="30"/>
      <c r="O9" s="43">
        <v>240</v>
      </c>
      <c r="S9" s="10"/>
      <c r="T9" s="11"/>
      <c r="V9" s="16"/>
      <c r="Z9" s="14">
        <v>0</v>
      </c>
      <c r="AA9" s="40">
        <v>7720</v>
      </c>
      <c r="AB9" s="38">
        <v>41962</v>
      </c>
    </row>
    <row r="10" spans="1:28" s="9" customFormat="1" ht="42.75" x14ac:dyDescent="0.25">
      <c r="A10" s="38">
        <v>41962</v>
      </c>
      <c r="B10" s="18" t="s">
        <v>119</v>
      </c>
      <c r="C10" s="40" t="s">
        <v>123</v>
      </c>
      <c r="D10" s="40" t="s">
        <v>132</v>
      </c>
      <c r="E10" s="10"/>
      <c r="F10" s="40" t="s">
        <v>134</v>
      </c>
      <c r="G10" s="40" t="s">
        <v>138</v>
      </c>
      <c r="H10" s="41">
        <v>3.15</v>
      </c>
      <c r="K10" s="42" t="s">
        <v>144</v>
      </c>
      <c r="M10" s="30"/>
      <c r="O10" s="43">
        <v>504</v>
      </c>
      <c r="S10" s="10"/>
      <c r="T10" s="11"/>
      <c r="V10" s="16"/>
      <c r="Z10" s="14">
        <v>0</v>
      </c>
      <c r="AA10" s="40">
        <v>9200</v>
      </c>
      <c r="AB10" s="38">
        <v>41962</v>
      </c>
    </row>
    <row r="11" spans="1:28" s="9" customFormat="1" ht="57" x14ac:dyDescent="0.25">
      <c r="A11" s="38">
        <v>41962</v>
      </c>
      <c r="B11" s="18" t="s">
        <v>119</v>
      </c>
      <c r="C11" s="40" t="s">
        <v>49</v>
      </c>
      <c r="D11" s="40" t="s">
        <v>133</v>
      </c>
      <c r="E11" s="10"/>
      <c r="F11" s="40" t="s">
        <v>74</v>
      </c>
      <c r="G11" s="40" t="s">
        <v>139</v>
      </c>
      <c r="H11" s="41">
        <v>1.5</v>
      </c>
      <c r="K11" s="42" t="s">
        <v>145</v>
      </c>
      <c r="M11" s="30"/>
      <c r="O11" s="43">
        <v>240</v>
      </c>
      <c r="S11" s="10"/>
      <c r="T11" s="11"/>
      <c r="V11" s="16"/>
      <c r="Z11" s="14">
        <v>0</v>
      </c>
      <c r="AA11" s="40">
        <v>8188</v>
      </c>
      <c r="AB11" s="38">
        <v>41962</v>
      </c>
    </row>
    <row r="12" spans="1:28" s="9" customFormat="1" ht="57" x14ac:dyDescent="0.25">
      <c r="A12" s="38">
        <v>41962</v>
      </c>
      <c r="B12" s="18" t="s">
        <v>119</v>
      </c>
      <c r="C12" s="40" t="s">
        <v>124</v>
      </c>
      <c r="D12" s="40" t="s">
        <v>134</v>
      </c>
      <c r="E12" s="10"/>
      <c r="F12" s="40" t="s">
        <v>73</v>
      </c>
      <c r="G12" s="40" t="s">
        <v>86</v>
      </c>
      <c r="H12" s="41">
        <v>1</v>
      </c>
      <c r="K12" s="42" t="s">
        <v>146</v>
      </c>
      <c r="M12" s="30"/>
      <c r="O12" s="43">
        <v>160</v>
      </c>
      <c r="S12" s="10"/>
      <c r="T12" s="11"/>
      <c r="V12" s="16"/>
      <c r="Z12" s="14">
        <v>0</v>
      </c>
      <c r="AA12" s="40">
        <v>9195</v>
      </c>
      <c r="AB12" s="38">
        <v>41962</v>
      </c>
    </row>
    <row r="13" spans="1:28" s="9" customFormat="1" ht="42.75" x14ac:dyDescent="0.25">
      <c r="A13" s="38">
        <v>41962</v>
      </c>
      <c r="B13" s="18" t="s">
        <v>119</v>
      </c>
      <c r="C13" s="40" t="s">
        <v>125</v>
      </c>
      <c r="D13" s="40" t="s">
        <v>65</v>
      </c>
      <c r="E13" s="10"/>
      <c r="F13" s="40" t="s">
        <v>134</v>
      </c>
      <c r="G13" s="40" t="s">
        <v>137</v>
      </c>
      <c r="H13" s="41">
        <v>3.15</v>
      </c>
      <c r="K13" s="42" t="s">
        <v>147</v>
      </c>
      <c r="M13" s="30"/>
      <c r="O13" s="43">
        <v>504</v>
      </c>
      <c r="S13" s="10"/>
      <c r="T13" s="11"/>
      <c r="V13" s="16"/>
      <c r="Z13" s="14">
        <v>0</v>
      </c>
      <c r="AA13" s="40">
        <v>9198</v>
      </c>
      <c r="AB13" s="38">
        <v>41962</v>
      </c>
    </row>
    <row r="14" spans="1:28" s="9" customFormat="1" ht="57" x14ac:dyDescent="0.25">
      <c r="A14" s="38">
        <v>41962</v>
      </c>
      <c r="B14" s="18" t="s">
        <v>119</v>
      </c>
      <c r="C14" s="40" t="s">
        <v>126</v>
      </c>
      <c r="D14" s="40" t="s">
        <v>65</v>
      </c>
      <c r="E14" s="10"/>
      <c r="F14" s="40" t="s">
        <v>71</v>
      </c>
      <c r="G14" s="40" t="s">
        <v>86</v>
      </c>
      <c r="H14" s="41">
        <v>4.1500000000000004</v>
      </c>
      <c r="K14" s="42" t="s">
        <v>148</v>
      </c>
      <c r="M14" s="30"/>
      <c r="O14" s="43">
        <v>581</v>
      </c>
      <c r="S14" s="10"/>
      <c r="T14" s="11"/>
      <c r="V14" s="16"/>
      <c r="Z14" s="14">
        <v>0</v>
      </c>
      <c r="AA14" s="40">
        <v>6488</v>
      </c>
      <c r="AB14" s="38">
        <v>41962</v>
      </c>
    </row>
    <row r="15" spans="1:28" s="9" customFormat="1" ht="42.75" x14ac:dyDescent="0.25">
      <c r="A15" s="38">
        <v>41962</v>
      </c>
      <c r="B15" s="18" t="s">
        <v>119</v>
      </c>
      <c r="C15" s="40" t="s">
        <v>127</v>
      </c>
      <c r="D15" s="40" t="s">
        <v>65</v>
      </c>
      <c r="E15" s="10"/>
      <c r="F15" s="40" t="s">
        <v>134</v>
      </c>
      <c r="G15" s="40" t="s">
        <v>137</v>
      </c>
      <c r="H15" s="41">
        <v>3.15</v>
      </c>
      <c r="K15" s="42" t="s">
        <v>149</v>
      </c>
      <c r="M15" s="30"/>
      <c r="O15" s="43">
        <v>504</v>
      </c>
      <c r="S15" s="10"/>
      <c r="T15" s="11"/>
      <c r="V15" s="16"/>
      <c r="Z15" s="14">
        <v>0</v>
      </c>
      <c r="AA15" s="40">
        <v>9196</v>
      </c>
      <c r="AB15" s="38">
        <v>41962</v>
      </c>
    </row>
    <row r="16" spans="1:28" s="9" customFormat="1" ht="57" x14ac:dyDescent="0.25">
      <c r="A16" s="38">
        <v>41962</v>
      </c>
      <c r="B16" s="18" t="s">
        <v>119</v>
      </c>
      <c r="C16" s="40" t="s">
        <v>56</v>
      </c>
      <c r="D16" s="40" t="s">
        <v>67</v>
      </c>
      <c r="E16" s="10"/>
      <c r="F16" s="40" t="s">
        <v>73</v>
      </c>
      <c r="G16" s="40" t="s">
        <v>140</v>
      </c>
      <c r="H16" s="41">
        <v>2.5</v>
      </c>
      <c r="K16" s="42" t="s">
        <v>102</v>
      </c>
      <c r="M16" s="30"/>
      <c r="O16" s="43">
        <v>400</v>
      </c>
      <c r="S16" s="10"/>
      <c r="T16" s="11"/>
      <c r="V16" s="16"/>
      <c r="Z16" s="14">
        <v>0</v>
      </c>
      <c r="AA16" s="40">
        <v>9320</v>
      </c>
      <c r="AB16" s="38">
        <v>41962</v>
      </c>
    </row>
    <row r="17" spans="1:28" s="9" customFormat="1" ht="42.75" x14ac:dyDescent="0.25">
      <c r="A17" s="38">
        <v>41962</v>
      </c>
      <c r="B17" s="18" t="s">
        <v>119</v>
      </c>
      <c r="C17" s="40" t="s">
        <v>128</v>
      </c>
      <c r="D17" s="40" t="s">
        <v>65</v>
      </c>
      <c r="E17" s="10"/>
      <c r="F17" s="40" t="s">
        <v>134</v>
      </c>
      <c r="G17" s="40" t="s">
        <v>138</v>
      </c>
      <c r="H17" s="41">
        <v>3.15</v>
      </c>
      <c r="K17" s="42" t="s">
        <v>149</v>
      </c>
      <c r="M17" s="30"/>
      <c r="O17" s="43">
        <v>504</v>
      </c>
      <c r="S17" s="10"/>
      <c r="T17" s="11"/>
      <c r="V17" s="16"/>
      <c r="Z17" s="14">
        <v>0</v>
      </c>
      <c r="AA17" s="40">
        <v>9199</v>
      </c>
      <c r="AB17" s="38">
        <v>41962</v>
      </c>
    </row>
    <row r="18" spans="1:28" s="9" customFormat="1" ht="57" x14ac:dyDescent="0.25">
      <c r="A18" s="38">
        <v>41962</v>
      </c>
      <c r="B18" s="18" t="s">
        <v>119</v>
      </c>
      <c r="C18" s="40" t="s">
        <v>129</v>
      </c>
      <c r="D18" s="40" t="s">
        <v>65</v>
      </c>
      <c r="E18" s="10"/>
      <c r="F18" s="40" t="s">
        <v>73</v>
      </c>
      <c r="G18" s="40" t="s">
        <v>141</v>
      </c>
      <c r="H18" s="41">
        <v>4.1500000000000004</v>
      </c>
      <c r="K18" s="42" t="s">
        <v>102</v>
      </c>
      <c r="M18" s="30"/>
      <c r="O18" s="43">
        <v>664</v>
      </c>
      <c r="S18" s="10"/>
      <c r="T18" s="11"/>
      <c r="V18" s="16"/>
      <c r="Z18" s="14">
        <v>0</v>
      </c>
      <c r="AA18" s="40">
        <v>9313</v>
      </c>
      <c r="AB18" s="38">
        <v>41962</v>
      </c>
    </row>
    <row r="19" spans="1:28" ht="30" x14ac:dyDescent="0.25">
      <c r="A19" s="37">
        <v>41968</v>
      </c>
      <c r="B19" s="18" t="s">
        <v>119</v>
      </c>
      <c r="C19" s="19" t="s">
        <v>43</v>
      </c>
      <c r="D19" s="19" t="s">
        <v>65</v>
      </c>
      <c r="F19" s="19" t="s">
        <v>72</v>
      </c>
      <c r="G19" s="19" t="s">
        <v>78</v>
      </c>
      <c r="H19" s="20">
        <v>4.3499999999999996</v>
      </c>
      <c r="K19" s="21" t="s">
        <v>99</v>
      </c>
      <c r="M19" s="32"/>
      <c r="O19" s="31">
        <v>696</v>
      </c>
      <c r="V19" s="22">
        <v>3700852</v>
      </c>
      <c r="Z19" s="4">
        <v>0</v>
      </c>
      <c r="AA19" s="19">
        <v>9333</v>
      </c>
      <c r="AB19" s="37">
        <v>41968</v>
      </c>
    </row>
    <row r="20" spans="1:28" ht="30" x14ac:dyDescent="0.25">
      <c r="A20" s="37">
        <v>41968</v>
      </c>
      <c r="B20" s="18" t="s">
        <v>119</v>
      </c>
      <c r="C20" s="19" t="s">
        <v>44</v>
      </c>
      <c r="D20" s="19" t="s">
        <v>65</v>
      </c>
      <c r="F20" s="19" t="s">
        <v>72</v>
      </c>
      <c r="G20" s="19" t="s">
        <v>78</v>
      </c>
      <c r="H20" s="20">
        <v>4.1500000000000004</v>
      </c>
      <c r="K20" s="21" t="s">
        <v>100</v>
      </c>
      <c r="M20" s="32"/>
      <c r="O20" s="31">
        <v>581</v>
      </c>
      <c r="V20" s="22">
        <v>61376892</v>
      </c>
      <c r="Z20" s="4">
        <v>0</v>
      </c>
      <c r="AA20" s="19">
        <v>9343</v>
      </c>
      <c r="AB20" s="37">
        <v>41968</v>
      </c>
    </row>
    <row r="21" spans="1:28" ht="45" x14ac:dyDescent="0.25">
      <c r="A21" s="37">
        <v>41968</v>
      </c>
      <c r="B21" s="18" t="s">
        <v>119</v>
      </c>
      <c r="C21" s="19" t="s">
        <v>45</v>
      </c>
      <c r="D21" s="19" t="s">
        <v>66</v>
      </c>
      <c r="F21" s="19" t="s">
        <v>72</v>
      </c>
      <c r="G21" s="19" t="s">
        <v>79</v>
      </c>
      <c r="H21" s="20">
        <v>4</v>
      </c>
      <c r="K21" s="21" t="s">
        <v>99</v>
      </c>
      <c r="M21" s="32"/>
      <c r="O21" s="31">
        <v>640</v>
      </c>
      <c r="V21" s="22">
        <v>7720572</v>
      </c>
      <c r="Z21" s="4">
        <v>0</v>
      </c>
      <c r="AA21" s="19">
        <v>9332</v>
      </c>
      <c r="AB21" s="37">
        <v>41968</v>
      </c>
    </row>
    <row r="22" spans="1:28" ht="30" x14ac:dyDescent="0.25">
      <c r="A22" s="37">
        <v>41968</v>
      </c>
      <c r="B22" s="18" t="s">
        <v>119</v>
      </c>
      <c r="C22" s="19" t="s">
        <v>46</v>
      </c>
      <c r="D22" s="19" t="s">
        <v>65</v>
      </c>
      <c r="F22" s="19" t="s">
        <v>72</v>
      </c>
      <c r="G22" s="19" t="s">
        <v>80</v>
      </c>
      <c r="H22" s="20">
        <v>4.1500000000000004</v>
      </c>
      <c r="K22" s="21" t="s">
        <v>100</v>
      </c>
      <c r="M22" s="32"/>
      <c r="O22" s="31">
        <v>581</v>
      </c>
      <c r="V22" s="22">
        <v>9837000</v>
      </c>
      <c r="Z22" s="4">
        <v>0</v>
      </c>
      <c r="AA22" s="19">
        <v>9351</v>
      </c>
      <c r="AB22" s="37">
        <v>41968</v>
      </c>
    </row>
    <row r="23" spans="1:28" ht="150" x14ac:dyDescent="0.25">
      <c r="A23" s="37">
        <v>41968</v>
      </c>
      <c r="B23" s="18" t="s">
        <v>119</v>
      </c>
      <c r="C23" s="19" t="s">
        <v>47</v>
      </c>
      <c r="D23" s="19" t="s">
        <v>67</v>
      </c>
      <c r="F23" s="19" t="s">
        <v>73</v>
      </c>
      <c r="G23" s="19" t="s">
        <v>81</v>
      </c>
      <c r="H23" s="20">
        <v>0.5</v>
      </c>
      <c r="K23" s="21" t="s">
        <v>101</v>
      </c>
      <c r="M23" s="32"/>
      <c r="O23" s="31">
        <v>80</v>
      </c>
      <c r="V23" s="22">
        <v>1281755</v>
      </c>
      <c r="Z23" s="4">
        <v>0</v>
      </c>
      <c r="AA23" s="19">
        <v>9319</v>
      </c>
      <c r="AB23" s="37">
        <v>41968</v>
      </c>
    </row>
    <row r="24" spans="1:28" ht="30" x14ac:dyDescent="0.25">
      <c r="A24" s="37">
        <v>41968</v>
      </c>
      <c r="B24" s="18" t="s">
        <v>119</v>
      </c>
      <c r="C24" s="19" t="s">
        <v>48</v>
      </c>
      <c r="D24" s="19" t="s">
        <v>68</v>
      </c>
      <c r="F24" s="19" t="s">
        <v>73</v>
      </c>
      <c r="G24" s="19" t="s">
        <v>82</v>
      </c>
      <c r="H24" s="20">
        <v>0.35</v>
      </c>
      <c r="K24" s="21" t="s">
        <v>102</v>
      </c>
      <c r="M24" s="32"/>
      <c r="O24" s="31">
        <v>56</v>
      </c>
      <c r="V24" s="22">
        <v>1582941</v>
      </c>
      <c r="Z24" s="4">
        <v>0</v>
      </c>
      <c r="AA24" s="19">
        <v>9322</v>
      </c>
      <c r="AB24" s="37">
        <v>41968</v>
      </c>
    </row>
    <row r="25" spans="1:28" ht="60" x14ac:dyDescent="0.25">
      <c r="A25" s="37">
        <v>41968</v>
      </c>
      <c r="B25" s="18" t="s">
        <v>119</v>
      </c>
      <c r="C25" s="19" t="s">
        <v>48</v>
      </c>
      <c r="D25" s="19" t="s">
        <v>68</v>
      </c>
      <c r="F25" s="19" t="s">
        <v>73</v>
      </c>
      <c r="G25" s="19" t="s">
        <v>83</v>
      </c>
      <c r="H25" s="20">
        <v>3.35</v>
      </c>
      <c r="K25" s="21" t="s">
        <v>103</v>
      </c>
      <c r="M25" s="32"/>
      <c r="O25" s="31">
        <v>536</v>
      </c>
      <c r="V25" s="22">
        <v>1582941</v>
      </c>
      <c r="Z25" s="4">
        <v>0</v>
      </c>
      <c r="AA25" s="19">
        <v>9328</v>
      </c>
      <c r="AB25" s="37">
        <v>41968</v>
      </c>
    </row>
    <row r="26" spans="1:28" ht="75" x14ac:dyDescent="0.25">
      <c r="A26" s="37">
        <v>41968</v>
      </c>
      <c r="B26" s="18" t="s">
        <v>119</v>
      </c>
      <c r="C26" s="19" t="s">
        <v>49</v>
      </c>
      <c r="D26" s="19" t="s">
        <v>69</v>
      </c>
      <c r="F26" s="19" t="s">
        <v>74</v>
      </c>
      <c r="G26" s="19" t="s">
        <v>84</v>
      </c>
      <c r="H26" s="20">
        <v>1.2</v>
      </c>
      <c r="K26" s="21" t="s">
        <v>104</v>
      </c>
      <c r="M26" s="32"/>
      <c r="O26" s="31">
        <v>192</v>
      </c>
      <c r="V26" s="22">
        <v>18220606</v>
      </c>
      <c r="Z26" s="4">
        <v>0</v>
      </c>
      <c r="AA26" s="19">
        <v>8190</v>
      </c>
      <c r="AB26" s="37">
        <v>41968</v>
      </c>
    </row>
    <row r="27" spans="1:28" ht="90" x14ac:dyDescent="0.25">
      <c r="A27" s="37">
        <v>41968</v>
      </c>
      <c r="B27" s="18" t="s">
        <v>119</v>
      </c>
      <c r="C27" s="19" t="s">
        <v>49</v>
      </c>
      <c r="D27" s="19" t="s">
        <v>69</v>
      </c>
      <c r="F27" s="19" t="s">
        <v>74</v>
      </c>
      <c r="G27" s="19" t="s">
        <v>85</v>
      </c>
      <c r="H27" s="20">
        <v>1.65</v>
      </c>
      <c r="K27" s="21" t="s">
        <v>105</v>
      </c>
      <c r="M27" s="32"/>
      <c r="O27" s="31">
        <v>264</v>
      </c>
      <c r="V27" s="22">
        <v>18220606</v>
      </c>
      <c r="Z27" s="4">
        <v>0</v>
      </c>
      <c r="AA27" s="19">
        <v>8191</v>
      </c>
      <c r="AB27" s="37">
        <v>41968</v>
      </c>
    </row>
    <row r="28" spans="1:28" ht="75" x14ac:dyDescent="0.25">
      <c r="A28" s="37">
        <v>41968</v>
      </c>
      <c r="B28" s="18" t="s">
        <v>119</v>
      </c>
      <c r="C28" s="19" t="s">
        <v>50</v>
      </c>
      <c r="D28" s="19" t="s">
        <v>69</v>
      </c>
      <c r="F28" s="19" t="s">
        <v>73</v>
      </c>
      <c r="G28" s="19" t="s">
        <v>86</v>
      </c>
      <c r="H28" s="20">
        <v>1.5</v>
      </c>
      <c r="K28" s="21" t="s">
        <v>106</v>
      </c>
      <c r="M28" s="32"/>
      <c r="O28" s="31">
        <v>240</v>
      </c>
      <c r="V28" s="22">
        <v>33676232</v>
      </c>
      <c r="Z28" s="4">
        <v>0</v>
      </c>
      <c r="AA28" s="19">
        <v>8838</v>
      </c>
      <c r="AB28" s="37">
        <v>41968</v>
      </c>
    </row>
    <row r="29" spans="1:28" ht="30" x14ac:dyDescent="0.25">
      <c r="A29" s="37">
        <v>41968</v>
      </c>
      <c r="B29" s="18" t="s">
        <v>119</v>
      </c>
      <c r="C29" s="19" t="s">
        <v>51</v>
      </c>
      <c r="D29" s="19" t="s">
        <v>65</v>
      </c>
      <c r="F29" s="19" t="s">
        <v>73</v>
      </c>
      <c r="G29" s="19" t="s">
        <v>87</v>
      </c>
      <c r="H29" s="20">
        <v>1.5</v>
      </c>
      <c r="K29" s="21" t="s">
        <v>107</v>
      </c>
      <c r="M29" s="32"/>
      <c r="O29" s="31">
        <v>210</v>
      </c>
      <c r="V29" s="22">
        <v>35454652</v>
      </c>
      <c r="Z29" s="4">
        <v>0</v>
      </c>
      <c r="AA29" s="19">
        <v>9325</v>
      </c>
      <c r="AB29" s="37">
        <v>41968</v>
      </c>
    </row>
    <row r="30" spans="1:28" ht="30" x14ac:dyDescent="0.25">
      <c r="A30" s="37">
        <v>41968</v>
      </c>
      <c r="B30" s="18" t="s">
        <v>119</v>
      </c>
      <c r="C30" s="19" t="s">
        <v>51</v>
      </c>
      <c r="D30" s="19" t="s">
        <v>65</v>
      </c>
      <c r="F30" s="19" t="s">
        <v>73</v>
      </c>
      <c r="G30" s="19" t="s">
        <v>88</v>
      </c>
      <c r="H30" s="20">
        <v>1.5</v>
      </c>
      <c r="K30" s="21" t="s">
        <v>108</v>
      </c>
      <c r="M30" s="32"/>
      <c r="O30" s="31">
        <v>210</v>
      </c>
      <c r="V30" s="22">
        <v>35454652</v>
      </c>
      <c r="Z30" s="4">
        <v>0</v>
      </c>
      <c r="AA30" s="19">
        <v>9326</v>
      </c>
      <c r="AB30" s="37">
        <v>41968</v>
      </c>
    </row>
    <row r="31" spans="1:28" ht="30" x14ac:dyDescent="0.25">
      <c r="A31" s="37">
        <v>41968</v>
      </c>
      <c r="B31" s="18" t="s">
        <v>119</v>
      </c>
      <c r="C31" s="19" t="s">
        <v>51</v>
      </c>
      <c r="D31" s="19" t="s">
        <v>65</v>
      </c>
      <c r="F31" s="19" t="s">
        <v>73</v>
      </c>
      <c r="G31" s="19" t="s">
        <v>89</v>
      </c>
      <c r="H31" s="20">
        <v>4.3499999999999996</v>
      </c>
      <c r="K31" s="21" t="s">
        <v>109</v>
      </c>
      <c r="M31" s="32"/>
      <c r="O31" s="31">
        <v>609</v>
      </c>
      <c r="V31" s="22">
        <v>35454652</v>
      </c>
      <c r="Z31" s="4">
        <v>0</v>
      </c>
      <c r="AA31" s="19">
        <v>9335</v>
      </c>
      <c r="AB31" s="37">
        <v>41968</v>
      </c>
    </row>
    <row r="32" spans="1:28" ht="30" x14ac:dyDescent="0.25">
      <c r="A32" s="37">
        <v>41968</v>
      </c>
      <c r="B32" s="18" t="s">
        <v>119</v>
      </c>
      <c r="C32" s="19" t="s">
        <v>51</v>
      </c>
      <c r="D32" s="19" t="s">
        <v>65</v>
      </c>
      <c r="F32" s="19" t="s">
        <v>73</v>
      </c>
      <c r="G32" s="19" t="s">
        <v>90</v>
      </c>
      <c r="H32" s="20">
        <v>6</v>
      </c>
      <c r="K32" s="21" t="s">
        <v>110</v>
      </c>
      <c r="M32" s="32"/>
      <c r="O32" s="31">
        <v>840</v>
      </c>
      <c r="V32" s="22">
        <v>35454652</v>
      </c>
      <c r="Z32" s="4">
        <v>0</v>
      </c>
      <c r="AA32" s="19">
        <v>9344</v>
      </c>
      <c r="AB32" s="37">
        <v>41968</v>
      </c>
    </row>
    <row r="33" spans="1:28" ht="90" x14ac:dyDescent="0.25">
      <c r="A33" s="37">
        <v>41968</v>
      </c>
      <c r="B33" s="18" t="s">
        <v>119</v>
      </c>
      <c r="C33" s="19" t="s">
        <v>52</v>
      </c>
      <c r="D33" s="19" t="s">
        <v>67</v>
      </c>
      <c r="F33" s="19" t="s">
        <v>73</v>
      </c>
      <c r="G33" s="19" t="s">
        <v>91</v>
      </c>
      <c r="H33" s="20">
        <v>1.5</v>
      </c>
      <c r="K33" s="21" t="s">
        <v>111</v>
      </c>
      <c r="M33" s="32"/>
      <c r="O33" s="31">
        <v>240</v>
      </c>
      <c r="V33" s="22">
        <v>3802701</v>
      </c>
      <c r="Z33" s="4">
        <v>0</v>
      </c>
      <c r="AA33" s="19">
        <v>9334</v>
      </c>
      <c r="AB33" s="37">
        <v>41968</v>
      </c>
    </row>
    <row r="34" spans="1:28" ht="105" x14ac:dyDescent="0.25">
      <c r="A34" s="37">
        <v>41968</v>
      </c>
      <c r="B34" s="18" t="s">
        <v>119</v>
      </c>
      <c r="C34" s="19" t="s">
        <v>53</v>
      </c>
      <c r="D34" s="19" t="s">
        <v>70</v>
      </c>
      <c r="F34" s="19" t="s">
        <v>73</v>
      </c>
      <c r="G34" s="19" t="s">
        <v>86</v>
      </c>
      <c r="H34" s="20">
        <v>1.3</v>
      </c>
      <c r="K34" s="21" t="s">
        <v>112</v>
      </c>
      <c r="M34" s="32"/>
      <c r="O34" s="31">
        <v>208</v>
      </c>
      <c r="V34" s="22">
        <v>48442747</v>
      </c>
      <c r="Z34" s="4">
        <v>0</v>
      </c>
      <c r="AA34" s="19">
        <v>5185</v>
      </c>
      <c r="AB34" s="37">
        <v>41968</v>
      </c>
    </row>
    <row r="35" spans="1:28" ht="60" x14ac:dyDescent="0.25">
      <c r="A35" s="37">
        <v>41968</v>
      </c>
      <c r="B35" s="18" t="s">
        <v>119</v>
      </c>
      <c r="C35" s="19" t="s">
        <v>54</v>
      </c>
      <c r="D35" s="19" t="s">
        <v>67</v>
      </c>
      <c r="F35" s="19" t="s">
        <v>73</v>
      </c>
      <c r="G35" s="19" t="s">
        <v>92</v>
      </c>
      <c r="H35" s="20">
        <v>2.2000000000000002</v>
      </c>
      <c r="K35" s="21" t="s">
        <v>103</v>
      </c>
      <c r="M35" s="32"/>
      <c r="O35" s="31">
        <v>352</v>
      </c>
      <c r="V35" s="22">
        <v>5194369</v>
      </c>
      <c r="Z35" s="4">
        <v>0</v>
      </c>
      <c r="AA35" s="19">
        <v>9329</v>
      </c>
      <c r="AB35" s="37">
        <v>41968</v>
      </c>
    </row>
    <row r="36" spans="1:28" ht="105" x14ac:dyDescent="0.25">
      <c r="A36" s="37">
        <v>41968</v>
      </c>
      <c r="B36" s="18" t="s">
        <v>119</v>
      </c>
      <c r="C36" s="19" t="s">
        <v>55</v>
      </c>
      <c r="D36" s="19" t="s">
        <v>65</v>
      </c>
      <c r="F36" s="19" t="s">
        <v>75</v>
      </c>
      <c r="G36" s="19" t="s">
        <v>86</v>
      </c>
      <c r="H36" s="20">
        <v>4.5</v>
      </c>
      <c r="K36" s="21" t="s">
        <v>113</v>
      </c>
      <c r="M36" s="32"/>
      <c r="O36" s="31">
        <v>630</v>
      </c>
      <c r="V36" s="22">
        <v>66188415</v>
      </c>
      <c r="Z36" s="4">
        <v>0</v>
      </c>
      <c r="AA36" s="19">
        <v>7721</v>
      </c>
      <c r="AB36" s="37">
        <v>41968</v>
      </c>
    </row>
    <row r="37" spans="1:28" ht="60" x14ac:dyDescent="0.25">
      <c r="A37" s="37">
        <v>41968</v>
      </c>
      <c r="B37" s="18" t="s">
        <v>119</v>
      </c>
      <c r="C37" s="19" t="s">
        <v>56</v>
      </c>
      <c r="D37" s="19" t="s">
        <v>67</v>
      </c>
      <c r="F37" s="19" t="s">
        <v>73</v>
      </c>
      <c r="G37" s="19" t="s">
        <v>93</v>
      </c>
      <c r="H37" s="20">
        <v>2</v>
      </c>
      <c r="K37" s="21" t="s">
        <v>103</v>
      </c>
      <c r="M37" s="32"/>
      <c r="O37" s="31">
        <v>320</v>
      </c>
      <c r="V37" s="22">
        <v>68854099</v>
      </c>
      <c r="Z37" s="4">
        <v>0</v>
      </c>
      <c r="AA37" s="19">
        <v>9331</v>
      </c>
      <c r="AB37" s="37">
        <v>41968</v>
      </c>
    </row>
    <row r="38" spans="1:28" ht="60" x14ac:dyDescent="0.25">
      <c r="A38" s="37">
        <v>41968</v>
      </c>
      <c r="B38" s="18" t="s">
        <v>119</v>
      </c>
      <c r="C38" s="19" t="s">
        <v>57</v>
      </c>
      <c r="D38" s="19" t="s">
        <v>65</v>
      </c>
      <c r="F38" s="19" t="s">
        <v>74</v>
      </c>
      <c r="G38" s="19" t="s">
        <v>86</v>
      </c>
      <c r="H38" s="20">
        <v>3.5</v>
      </c>
      <c r="K38" s="21" t="s">
        <v>114</v>
      </c>
      <c r="M38" s="32"/>
      <c r="O38" s="31">
        <v>490</v>
      </c>
      <c r="V38" s="22">
        <v>72258527</v>
      </c>
      <c r="Z38" s="4">
        <v>0</v>
      </c>
      <c r="AA38" s="19">
        <v>8189</v>
      </c>
      <c r="AB38" s="37">
        <v>41968</v>
      </c>
    </row>
    <row r="39" spans="1:28" ht="60" x14ac:dyDescent="0.25">
      <c r="A39" s="37">
        <v>41968</v>
      </c>
      <c r="B39" s="18" t="s">
        <v>119</v>
      </c>
      <c r="C39" s="19" t="s">
        <v>58</v>
      </c>
      <c r="D39" s="19" t="s">
        <v>65</v>
      </c>
      <c r="F39" s="19" t="s">
        <v>70</v>
      </c>
      <c r="G39" s="19" t="s">
        <v>86</v>
      </c>
      <c r="H39" s="20">
        <v>1.5</v>
      </c>
      <c r="K39" s="21" t="s">
        <v>115</v>
      </c>
      <c r="M39" s="32"/>
      <c r="O39" s="31">
        <v>210</v>
      </c>
      <c r="V39" s="22">
        <v>8326037</v>
      </c>
      <c r="Z39" s="4">
        <v>0</v>
      </c>
      <c r="AA39" s="19">
        <v>5184</v>
      </c>
      <c r="AB39" s="37">
        <v>41968</v>
      </c>
    </row>
    <row r="40" spans="1:28" ht="90" x14ac:dyDescent="0.25">
      <c r="A40" s="37">
        <v>41968</v>
      </c>
      <c r="B40" s="18" t="s">
        <v>119</v>
      </c>
      <c r="C40" s="19" t="s">
        <v>59</v>
      </c>
      <c r="D40" s="19" t="s">
        <v>71</v>
      </c>
      <c r="F40" s="19" t="s">
        <v>73</v>
      </c>
      <c r="G40" s="19" t="s">
        <v>94</v>
      </c>
      <c r="H40" s="20">
        <v>2.5</v>
      </c>
      <c r="K40" s="21" t="s">
        <v>116</v>
      </c>
      <c r="M40" s="32"/>
      <c r="O40" s="31">
        <v>400</v>
      </c>
      <c r="V40" s="22">
        <v>9907092</v>
      </c>
      <c r="Z40" s="4">
        <v>0</v>
      </c>
      <c r="AA40" s="19">
        <v>6489</v>
      </c>
      <c r="AB40" s="37">
        <v>41968</v>
      </c>
    </row>
    <row r="41" spans="1:28" ht="30" x14ac:dyDescent="0.25">
      <c r="A41" s="38">
        <v>41968</v>
      </c>
      <c r="B41" s="18" t="s">
        <v>119</v>
      </c>
      <c r="C41" s="19" t="s">
        <v>60</v>
      </c>
      <c r="D41" s="19" t="s">
        <v>65</v>
      </c>
      <c r="F41" s="19" t="s">
        <v>76</v>
      </c>
      <c r="G41" s="19" t="s">
        <v>95</v>
      </c>
      <c r="H41" s="20">
        <v>2.35</v>
      </c>
      <c r="K41" s="21" t="s">
        <v>117</v>
      </c>
      <c r="M41" s="32"/>
      <c r="O41" s="31">
        <v>376</v>
      </c>
      <c r="V41" s="22">
        <v>15112543</v>
      </c>
      <c r="Z41" s="4">
        <v>0</v>
      </c>
      <c r="AA41" s="19">
        <v>9113</v>
      </c>
      <c r="AB41" s="38">
        <v>41968</v>
      </c>
    </row>
    <row r="42" spans="1:28" ht="30" x14ac:dyDescent="0.25">
      <c r="A42" s="38">
        <v>41968</v>
      </c>
      <c r="B42" s="18" t="s">
        <v>119</v>
      </c>
      <c r="C42" s="19" t="s">
        <v>61</v>
      </c>
      <c r="D42" s="19" t="s">
        <v>65</v>
      </c>
      <c r="F42" s="19" t="s">
        <v>77</v>
      </c>
      <c r="G42" s="19" t="s">
        <v>96</v>
      </c>
      <c r="H42" s="20">
        <v>4.3499999999999996</v>
      </c>
      <c r="K42" s="21" t="s">
        <v>118</v>
      </c>
      <c r="M42" s="32"/>
      <c r="O42" s="31">
        <v>609</v>
      </c>
      <c r="V42" s="22">
        <v>17421934</v>
      </c>
      <c r="Z42" s="4">
        <v>0</v>
      </c>
      <c r="AA42" s="19"/>
      <c r="AB42" s="38">
        <v>41968</v>
      </c>
    </row>
    <row r="43" spans="1:28" ht="30" x14ac:dyDescent="0.25">
      <c r="A43" s="38">
        <v>41968</v>
      </c>
      <c r="B43" s="18" t="s">
        <v>119</v>
      </c>
      <c r="C43" s="19" t="s">
        <v>62</v>
      </c>
      <c r="D43" s="19" t="s">
        <v>65</v>
      </c>
      <c r="F43" s="19" t="s">
        <v>77</v>
      </c>
      <c r="G43" s="19" t="s">
        <v>97</v>
      </c>
      <c r="H43" s="20">
        <v>4.3499999999999996</v>
      </c>
      <c r="K43" s="21" t="s">
        <v>118</v>
      </c>
      <c r="M43" s="32"/>
      <c r="O43" s="31">
        <v>696</v>
      </c>
      <c r="V43" s="22">
        <v>64977765</v>
      </c>
      <c r="Z43" s="4">
        <v>0</v>
      </c>
      <c r="AA43" s="19">
        <v>9336</v>
      </c>
      <c r="AB43" s="38">
        <v>41968</v>
      </c>
    </row>
    <row r="44" spans="1:28" ht="30" x14ac:dyDescent="0.25">
      <c r="A44" s="38">
        <v>41968</v>
      </c>
      <c r="B44" s="18" t="s">
        <v>119</v>
      </c>
      <c r="C44" s="19" t="s">
        <v>63</v>
      </c>
      <c r="D44" s="19" t="s">
        <v>65</v>
      </c>
      <c r="F44" s="19" t="s">
        <v>77</v>
      </c>
      <c r="G44" s="19" t="s">
        <v>97</v>
      </c>
      <c r="H44" s="20">
        <v>4.3499999999999996</v>
      </c>
      <c r="K44" s="21" t="s">
        <v>118</v>
      </c>
      <c r="M44" s="32"/>
      <c r="O44" s="31">
        <v>609</v>
      </c>
      <c r="V44" s="22" t="s">
        <v>98</v>
      </c>
      <c r="Z44" s="4">
        <v>0</v>
      </c>
      <c r="AA44" s="19">
        <v>9337</v>
      </c>
      <c r="AB44" s="38">
        <v>41968</v>
      </c>
    </row>
    <row r="45" spans="1:28" ht="30" x14ac:dyDescent="0.25">
      <c r="A45" s="38">
        <v>41968</v>
      </c>
      <c r="B45" s="18" t="s">
        <v>119</v>
      </c>
      <c r="C45" s="19" t="s">
        <v>64</v>
      </c>
      <c r="D45" s="19" t="s">
        <v>65</v>
      </c>
      <c r="F45" s="19" t="s">
        <v>77</v>
      </c>
      <c r="G45" s="19" t="s">
        <v>96</v>
      </c>
      <c r="H45" s="20">
        <v>4.3499999999999996</v>
      </c>
      <c r="K45" s="21" t="s">
        <v>118</v>
      </c>
      <c r="M45" s="32"/>
      <c r="O45" s="31">
        <v>609</v>
      </c>
      <c r="V45" s="22">
        <v>55012515</v>
      </c>
      <c r="Z45" s="4">
        <v>0</v>
      </c>
      <c r="AA45" s="19">
        <v>9346</v>
      </c>
      <c r="AB45" s="38">
        <v>41968</v>
      </c>
    </row>
    <row r="46" spans="1:28" ht="30" x14ac:dyDescent="0.25">
      <c r="A46" s="39">
        <v>41961</v>
      </c>
      <c r="B46" s="18" t="s">
        <v>119</v>
      </c>
      <c r="C46" s="24" t="s">
        <v>36</v>
      </c>
      <c r="D46" s="24" t="s">
        <v>37</v>
      </c>
      <c r="F46" s="24" t="s">
        <v>120</v>
      </c>
      <c r="G46" s="24" t="s">
        <v>39</v>
      </c>
      <c r="H46" s="24">
        <v>4.5</v>
      </c>
      <c r="K46" s="24" t="s">
        <v>40</v>
      </c>
      <c r="M46" s="44">
        <v>12622.5</v>
      </c>
      <c r="O46" s="32">
        <v>0</v>
      </c>
      <c r="V46" s="24" t="s">
        <v>41</v>
      </c>
      <c r="Z46" s="4">
        <v>1</v>
      </c>
      <c r="AA46" s="24" t="s">
        <v>42</v>
      </c>
      <c r="AB46" s="39">
        <v>41961</v>
      </c>
    </row>
    <row r="47" spans="1:28" x14ac:dyDescent="0.25">
      <c r="M47" s="34">
        <f>SUM(M3:M46)</f>
        <v>12622.5</v>
      </c>
      <c r="O47" s="34">
        <f>SUM(O3:O46)</f>
        <v>29801.72</v>
      </c>
    </row>
    <row r="52" spans="12:15" x14ac:dyDescent="0.25">
      <c r="L52" s="26" t="str">
        <f xml:space="preserve"> "Total " &amp; M1 &amp; " + " &amp; O1</f>
        <v>Total costo_boleto_q + costo_viaticos_q</v>
      </c>
      <c r="M52" s="26"/>
      <c r="N52" s="12"/>
      <c r="O52" s="45">
        <f>+O47+M47</f>
        <v>42424.22</v>
      </c>
    </row>
  </sheetData>
  <pageMargins left="0.7" right="0.7" top="0.75" bottom="0.75" header="0.3" footer="0.3"/>
  <pageSetup orientation="portrait" r:id="rId1"/>
  <ignoredErrors>
    <ignoredError sqref="O47 M47"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2"/>
  <sheetViews>
    <sheetView zoomScale="85" zoomScaleNormal="85" workbookViewId="0">
      <pane ySplit="1" topLeftCell="A2" activePane="bottomLeft" state="frozen"/>
      <selection pane="bottomLeft" activeCell="C18" sqref="C18"/>
    </sheetView>
  </sheetViews>
  <sheetFormatPr baseColWidth="10" defaultRowHeight="15" x14ac:dyDescent="0.25"/>
  <cols>
    <col min="1" max="1" width="14.28515625" style="1" customWidth="1"/>
    <col min="2" max="2" width="20.28515625" style="2" customWidth="1"/>
    <col min="3" max="3" width="31.140625" style="13" customWidth="1"/>
    <col min="4" max="4" width="26" style="13" customWidth="1"/>
    <col min="5" max="5" width="11.5703125" style="27" bestFit="1" customWidth="1"/>
    <col min="6" max="6" width="29.28515625" style="2" bestFit="1" customWidth="1"/>
    <col min="7" max="7" width="18.5703125" style="2" customWidth="1"/>
    <col min="8" max="8" width="14.7109375" style="2" customWidth="1"/>
    <col min="9" max="9" width="25.28515625" style="13" bestFit="1" customWidth="1"/>
    <col min="10" max="10" width="29.42578125" style="13" bestFit="1" customWidth="1"/>
    <col min="11" max="11" width="48.42578125" style="2" bestFit="1" customWidth="1"/>
    <col min="12" max="12" width="17.7109375" style="13" bestFit="1" customWidth="1"/>
    <col min="13" max="13" width="14.85546875" style="27" bestFit="1" customWidth="1"/>
    <col min="14" max="14" width="16.85546875" style="13" bestFit="1" customWidth="1"/>
    <col min="15" max="15" width="15.7109375" style="3" bestFit="1" customWidth="1"/>
    <col min="16" max="16" width="24.28515625" style="13" bestFit="1" customWidth="1"/>
    <col min="17" max="17" width="17.140625" style="13" customWidth="1"/>
    <col min="18" max="18" width="16.7109375" style="13" customWidth="1"/>
    <col min="19" max="19" width="11.5703125" style="27" bestFit="1" customWidth="1"/>
    <col min="20" max="20" width="18.5703125" style="29" customWidth="1"/>
    <col min="21" max="21" width="16" style="13" customWidth="1"/>
    <col min="22" max="22" width="17.85546875" style="2" customWidth="1"/>
    <col min="23" max="23" width="13.28515625" style="13" customWidth="1"/>
    <col min="24" max="24" width="16" style="13" customWidth="1"/>
    <col min="25" max="25" width="16.85546875" style="13" customWidth="1"/>
    <col min="26" max="26" width="16.140625" style="2" customWidth="1"/>
    <col min="27" max="27" width="25.28515625" style="2" customWidth="1"/>
    <col min="28" max="28" width="14.5703125" style="2" customWidth="1"/>
    <col min="29" max="16384" width="11.42578125" style="13"/>
  </cols>
  <sheetData>
    <row r="1" spans="1:28" s="12" customFormat="1" x14ac:dyDescent="0.25">
      <c r="A1" s="5" t="s">
        <v>0</v>
      </c>
      <c r="B1" s="6" t="s">
        <v>1</v>
      </c>
      <c r="C1" s="6" t="s">
        <v>2</v>
      </c>
      <c r="D1" s="6" t="s">
        <v>3</v>
      </c>
      <c r="E1" s="26" t="s">
        <v>4</v>
      </c>
      <c r="F1" s="6" t="s">
        <v>5</v>
      </c>
      <c r="G1" s="6" t="s">
        <v>6</v>
      </c>
      <c r="H1" s="6" t="s">
        <v>7</v>
      </c>
      <c r="I1" s="12" t="s">
        <v>8</v>
      </c>
      <c r="J1" s="12" t="s">
        <v>9</v>
      </c>
      <c r="K1" s="6" t="s">
        <v>10</v>
      </c>
      <c r="L1" s="12" t="s">
        <v>11</v>
      </c>
      <c r="M1" s="26" t="s">
        <v>12</v>
      </c>
      <c r="N1" s="12" t="s">
        <v>13</v>
      </c>
      <c r="O1" s="7" t="s">
        <v>14</v>
      </c>
      <c r="P1" s="12" t="s">
        <v>15</v>
      </c>
      <c r="Q1" s="12" t="s">
        <v>16</v>
      </c>
      <c r="R1" s="12" t="s">
        <v>17</v>
      </c>
      <c r="S1" s="26" t="s">
        <v>18</v>
      </c>
      <c r="T1" s="28" t="s">
        <v>19</v>
      </c>
      <c r="U1" s="12" t="s">
        <v>20</v>
      </c>
      <c r="V1" s="6" t="s">
        <v>21</v>
      </c>
      <c r="W1" s="12" t="s">
        <v>35</v>
      </c>
      <c r="X1" s="12" t="s">
        <v>22</v>
      </c>
      <c r="Y1" s="12" t="s">
        <v>23</v>
      </c>
      <c r="Z1" s="6" t="s">
        <v>24</v>
      </c>
      <c r="AA1" s="6" t="s">
        <v>25</v>
      </c>
      <c r="AB1" s="6" t="s">
        <v>26</v>
      </c>
    </row>
    <row r="2" spans="1:28" s="9" customFormat="1" x14ac:dyDescent="0.25">
      <c r="A2" s="36"/>
      <c r="B2" s="18" t="s">
        <v>119</v>
      </c>
      <c r="C2" s="17"/>
      <c r="D2" s="17"/>
      <c r="E2" s="10"/>
      <c r="F2" s="25"/>
      <c r="G2" s="25"/>
      <c r="H2" s="17"/>
      <c r="K2" s="15"/>
      <c r="M2" s="30"/>
      <c r="O2" s="30"/>
      <c r="S2" s="10"/>
      <c r="T2" s="11"/>
      <c r="V2" s="16"/>
      <c r="Z2" s="14"/>
      <c r="AA2" s="17"/>
      <c r="AB2" s="36"/>
    </row>
    <row r="3" spans="1:28" s="9" customFormat="1" x14ac:dyDescent="0.25">
      <c r="A3" s="38"/>
      <c r="B3" s="18" t="s">
        <v>119</v>
      </c>
      <c r="C3" s="40"/>
      <c r="D3" s="40"/>
      <c r="E3" s="10"/>
      <c r="F3" s="40"/>
      <c r="G3" s="40"/>
      <c r="H3" s="41"/>
      <c r="K3" s="42"/>
      <c r="M3" s="30"/>
      <c r="O3" s="43"/>
      <c r="S3" s="10"/>
      <c r="T3" s="11"/>
      <c r="V3" s="16"/>
      <c r="Z3" s="14"/>
      <c r="AA3" s="40"/>
      <c r="AB3" s="38"/>
    </row>
    <row r="4" spans="1:28" s="9" customFormat="1" x14ac:dyDescent="0.25">
      <c r="A4" s="38"/>
      <c r="B4" s="18" t="s">
        <v>119</v>
      </c>
      <c r="C4" s="40"/>
      <c r="D4" s="40"/>
      <c r="E4" s="10"/>
      <c r="F4" s="40"/>
      <c r="G4" s="40"/>
      <c r="H4" s="41"/>
      <c r="K4" s="42"/>
      <c r="M4" s="30"/>
      <c r="O4" s="43"/>
      <c r="S4" s="10"/>
      <c r="T4" s="11"/>
      <c r="V4" s="16"/>
      <c r="Z4" s="14"/>
      <c r="AA4" s="40"/>
      <c r="AB4" s="38"/>
    </row>
    <row r="5" spans="1:28" s="9" customFormat="1" x14ac:dyDescent="0.25">
      <c r="A5" s="38"/>
      <c r="B5" s="18" t="s">
        <v>119</v>
      </c>
      <c r="C5" s="40"/>
      <c r="D5" s="40"/>
      <c r="E5" s="10"/>
      <c r="F5" s="40"/>
      <c r="G5" s="40"/>
      <c r="H5" s="41"/>
      <c r="K5" s="42"/>
      <c r="M5" s="30"/>
      <c r="O5" s="43"/>
      <c r="S5" s="10"/>
      <c r="T5" s="11"/>
      <c r="V5" s="16"/>
      <c r="Z5" s="14"/>
      <c r="AA5" s="40"/>
      <c r="AB5" s="38"/>
    </row>
    <row r="6" spans="1:28" s="9" customFormat="1" x14ac:dyDescent="0.25">
      <c r="A6" s="38"/>
      <c r="B6" s="18" t="s">
        <v>119</v>
      </c>
      <c r="C6" s="40"/>
      <c r="D6" s="40"/>
      <c r="E6" s="10"/>
      <c r="F6" s="40"/>
      <c r="G6" s="40"/>
      <c r="H6" s="41"/>
      <c r="K6" s="42"/>
      <c r="M6" s="30"/>
      <c r="O6" s="43"/>
      <c r="S6" s="10"/>
      <c r="T6" s="11"/>
      <c r="V6" s="16"/>
      <c r="Z6" s="14"/>
      <c r="AA6" s="40"/>
      <c r="AB6" s="38"/>
    </row>
    <row r="7" spans="1:28" s="9" customFormat="1" x14ac:dyDescent="0.25">
      <c r="A7" s="38"/>
      <c r="B7" s="18" t="s">
        <v>119</v>
      </c>
      <c r="C7" s="40"/>
      <c r="D7" s="40"/>
      <c r="E7" s="10"/>
      <c r="F7" s="40"/>
      <c r="G7" s="40"/>
      <c r="H7" s="41"/>
      <c r="K7" s="42"/>
      <c r="M7" s="30"/>
      <c r="O7" s="43"/>
      <c r="S7" s="10"/>
      <c r="T7" s="11"/>
      <c r="V7" s="16"/>
      <c r="Z7" s="14"/>
      <c r="AA7" s="40"/>
      <c r="AB7" s="38"/>
    </row>
    <row r="8" spans="1:28" s="9" customFormat="1" x14ac:dyDescent="0.25">
      <c r="A8" s="38"/>
      <c r="B8" s="18" t="s">
        <v>119</v>
      </c>
      <c r="C8" s="40"/>
      <c r="D8" s="40"/>
      <c r="E8" s="10"/>
      <c r="F8" s="40"/>
      <c r="G8" s="40"/>
      <c r="H8" s="41"/>
      <c r="K8" s="42"/>
      <c r="M8" s="30"/>
      <c r="O8" s="43"/>
      <c r="S8" s="10"/>
      <c r="T8" s="11"/>
      <c r="V8" s="16"/>
      <c r="Z8" s="14"/>
      <c r="AA8" s="40"/>
      <c r="AB8" s="38"/>
    </row>
    <row r="9" spans="1:28" s="9" customFormat="1" x14ac:dyDescent="0.25">
      <c r="A9" s="38"/>
      <c r="B9" s="18" t="s">
        <v>119</v>
      </c>
      <c r="C9" s="40"/>
      <c r="D9" s="40"/>
      <c r="E9" s="10"/>
      <c r="F9" s="40"/>
      <c r="G9" s="40"/>
      <c r="H9" s="41"/>
      <c r="K9" s="42"/>
      <c r="M9" s="30"/>
      <c r="O9" s="43"/>
      <c r="S9" s="10"/>
      <c r="T9" s="11"/>
      <c r="V9" s="16"/>
      <c r="Z9" s="14"/>
      <c r="AA9" s="40"/>
      <c r="AB9" s="38"/>
    </row>
    <row r="10" spans="1:28" s="9" customFormat="1" x14ac:dyDescent="0.25">
      <c r="A10" s="38"/>
      <c r="B10" s="18" t="s">
        <v>119</v>
      </c>
      <c r="C10" s="40"/>
      <c r="D10" s="40"/>
      <c r="E10" s="10"/>
      <c r="F10" s="40"/>
      <c r="G10" s="40"/>
      <c r="H10" s="41"/>
      <c r="K10" s="42"/>
      <c r="M10" s="30"/>
      <c r="O10" s="43"/>
      <c r="S10" s="10"/>
      <c r="T10" s="11"/>
      <c r="V10" s="16"/>
      <c r="Z10" s="14"/>
      <c r="AA10" s="40"/>
      <c r="AB10" s="38"/>
    </row>
    <row r="11" spans="1:28" s="9" customFormat="1" x14ac:dyDescent="0.25">
      <c r="A11" s="38"/>
      <c r="B11" s="18" t="s">
        <v>119</v>
      </c>
      <c r="C11" s="40"/>
      <c r="D11" s="40"/>
      <c r="E11" s="10"/>
      <c r="F11" s="40"/>
      <c r="G11" s="40"/>
      <c r="H11" s="41"/>
      <c r="K11" s="42"/>
      <c r="M11" s="30"/>
      <c r="O11" s="43"/>
      <c r="S11" s="10"/>
      <c r="T11" s="11"/>
      <c r="V11" s="16"/>
      <c r="Z11" s="14"/>
      <c r="AA11" s="40"/>
      <c r="AB11" s="38"/>
    </row>
    <row r="12" spans="1:28" s="9" customFormat="1" x14ac:dyDescent="0.25">
      <c r="A12" s="38"/>
      <c r="B12" s="18" t="s">
        <v>119</v>
      </c>
      <c r="C12" s="40"/>
      <c r="D12" s="40"/>
      <c r="E12" s="10"/>
      <c r="F12" s="40"/>
      <c r="G12" s="40"/>
      <c r="H12" s="41"/>
      <c r="K12" s="42"/>
      <c r="M12" s="30"/>
      <c r="O12" s="43"/>
      <c r="S12" s="10"/>
      <c r="T12" s="11"/>
      <c r="V12" s="16"/>
      <c r="Z12" s="14"/>
      <c r="AA12" s="40"/>
      <c r="AB12" s="38"/>
    </row>
    <row r="13" spans="1:28" s="9" customFormat="1" x14ac:dyDescent="0.25">
      <c r="A13" s="38"/>
      <c r="B13" s="18" t="s">
        <v>119</v>
      </c>
      <c r="C13" s="40"/>
      <c r="D13" s="40"/>
      <c r="E13" s="10"/>
      <c r="F13" s="40"/>
      <c r="G13" s="40"/>
      <c r="H13" s="41"/>
      <c r="K13" s="42"/>
      <c r="M13" s="30"/>
      <c r="O13" s="43"/>
      <c r="S13" s="10"/>
      <c r="T13" s="11"/>
      <c r="V13" s="16"/>
      <c r="Z13" s="14"/>
      <c r="AA13" s="40"/>
      <c r="AB13" s="38"/>
    </row>
    <row r="14" spans="1:28" s="9" customFormat="1" x14ac:dyDescent="0.25">
      <c r="A14" s="38"/>
      <c r="B14" s="18" t="s">
        <v>119</v>
      </c>
      <c r="C14" s="40"/>
      <c r="D14" s="40"/>
      <c r="E14" s="10"/>
      <c r="F14" s="40"/>
      <c r="G14" s="40"/>
      <c r="H14" s="41"/>
      <c r="K14" s="42"/>
      <c r="M14" s="30"/>
      <c r="O14" s="43"/>
      <c r="S14" s="10"/>
      <c r="T14" s="11"/>
      <c r="V14" s="16"/>
      <c r="Z14" s="14"/>
      <c r="AA14" s="40"/>
      <c r="AB14" s="38"/>
    </row>
    <row r="15" spans="1:28" s="9" customFormat="1" x14ac:dyDescent="0.25">
      <c r="A15" s="38"/>
      <c r="B15" s="18" t="s">
        <v>119</v>
      </c>
      <c r="C15" s="40"/>
      <c r="D15" s="40"/>
      <c r="E15" s="10"/>
      <c r="F15" s="40"/>
      <c r="G15" s="40"/>
      <c r="H15" s="41"/>
      <c r="K15" s="42"/>
      <c r="M15" s="30"/>
      <c r="O15" s="43"/>
      <c r="S15" s="10"/>
      <c r="T15" s="11"/>
      <c r="V15" s="16"/>
      <c r="Z15" s="14"/>
      <c r="AA15" s="40"/>
      <c r="AB15" s="38"/>
    </row>
    <row r="16" spans="1:28" s="9" customFormat="1" x14ac:dyDescent="0.25">
      <c r="A16" s="38"/>
      <c r="B16" s="18" t="s">
        <v>119</v>
      </c>
      <c r="C16" s="40"/>
      <c r="D16" s="40"/>
      <c r="E16" s="10"/>
      <c r="F16" s="40"/>
      <c r="G16" s="40"/>
      <c r="H16" s="41"/>
      <c r="K16" s="42"/>
      <c r="M16" s="30"/>
      <c r="O16" s="43"/>
      <c r="S16" s="10"/>
      <c r="T16" s="11"/>
      <c r="V16" s="16"/>
      <c r="Z16" s="14"/>
      <c r="AA16" s="40"/>
      <c r="AB16" s="38"/>
    </row>
    <row r="17" spans="1:28" s="9" customFormat="1" x14ac:dyDescent="0.25">
      <c r="A17" s="38"/>
      <c r="B17" s="18" t="s">
        <v>119</v>
      </c>
      <c r="C17" s="40"/>
      <c r="D17" s="40"/>
      <c r="E17" s="10"/>
      <c r="F17" s="40"/>
      <c r="G17" s="40"/>
      <c r="H17" s="41"/>
      <c r="K17" s="42"/>
      <c r="M17" s="30"/>
      <c r="O17" s="43"/>
      <c r="S17" s="10"/>
      <c r="T17" s="11"/>
      <c r="V17" s="16"/>
      <c r="Z17" s="14"/>
      <c r="AA17" s="40"/>
      <c r="AB17" s="38"/>
    </row>
    <row r="18" spans="1:28" s="9" customFormat="1" x14ac:dyDescent="0.25">
      <c r="A18" s="38"/>
      <c r="B18" s="18" t="s">
        <v>119</v>
      </c>
      <c r="C18" s="40"/>
      <c r="D18" s="40"/>
      <c r="E18" s="10"/>
      <c r="F18" s="40"/>
      <c r="G18" s="40"/>
      <c r="H18" s="41"/>
      <c r="K18" s="42"/>
      <c r="M18" s="30"/>
      <c r="O18" s="43"/>
      <c r="S18" s="10"/>
      <c r="T18" s="11"/>
      <c r="V18" s="16"/>
      <c r="Z18" s="14"/>
      <c r="AA18" s="40"/>
      <c r="AB18" s="38"/>
    </row>
    <row r="19" spans="1:28" s="9" customFormat="1" x14ac:dyDescent="0.25">
      <c r="A19" s="38"/>
      <c r="B19" s="18" t="s">
        <v>119</v>
      </c>
      <c r="C19" s="40"/>
      <c r="D19" s="40"/>
      <c r="E19" s="10"/>
      <c r="F19" s="40"/>
      <c r="G19" s="40"/>
      <c r="H19" s="41"/>
      <c r="K19" s="42"/>
      <c r="M19" s="30"/>
      <c r="O19" s="43"/>
      <c r="S19" s="10"/>
      <c r="T19" s="11"/>
      <c r="V19" s="16"/>
      <c r="Z19" s="14"/>
      <c r="AA19" s="40"/>
      <c r="AB19" s="38"/>
    </row>
    <row r="20" spans="1:28" s="9" customFormat="1" x14ac:dyDescent="0.25">
      <c r="A20" s="38"/>
      <c r="B20" s="18" t="s">
        <v>119</v>
      </c>
      <c r="C20" s="40"/>
      <c r="D20" s="40"/>
      <c r="E20" s="10"/>
      <c r="F20" s="40"/>
      <c r="G20" s="40"/>
      <c r="H20" s="41"/>
      <c r="K20" s="42"/>
      <c r="M20" s="30"/>
      <c r="O20" s="43"/>
      <c r="S20" s="10"/>
      <c r="T20" s="11"/>
      <c r="V20" s="16"/>
      <c r="Z20" s="14"/>
      <c r="AA20" s="40"/>
      <c r="AB20" s="38"/>
    </row>
    <row r="21" spans="1:28" s="9" customFormat="1" x14ac:dyDescent="0.25">
      <c r="A21" s="38"/>
      <c r="B21" s="18" t="s">
        <v>119</v>
      </c>
      <c r="C21" s="40"/>
      <c r="D21" s="40"/>
      <c r="E21" s="10"/>
      <c r="F21" s="40"/>
      <c r="G21" s="40"/>
      <c r="H21" s="41"/>
      <c r="K21" s="42"/>
      <c r="M21" s="30"/>
      <c r="O21" s="43"/>
      <c r="S21" s="10"/>
      <c r="T21" s="11"/>
      <c r="V21" s="16"/>
      <c r="Z21" s="14"/>
      <c r="AA21" s="40"/>
      <c r="AB21" s="38"/>
    </row>
    <row r="22" spans="1:28" s="9" customFormat="1" x14ac:dyDescent="0.25">
      <c r="A22" s="38"/>
      <c r="B22" s="18" t="s">
        <v>119</v>
      </c>
      <c r="C22" s="40"/>
      <c r="D22" s="40"/>
      <c r="E22" s="10"/>
      <c r="F22" s="40"/>
      <c r="G22" s="40"/>
      <c r="H22" s="41"/>
      <c r="K22" s="42"/>
      <c r="M22" s="30"/>
      <c r="O22" s="43"/>
      <c r="S22" s="10"/>
      <c r="T22" s="11"/>
      <c r="V22" s="16"/>
      <c r="Z22" s="14"/>
      <c r="AA22" s="40"/>
      <c r="AB22" s="38"/>
    </row>
    <row r="23" spans="1:28" s="9" customFormat="1" x14ac:dyDescent="0.25">
      <c r="A23" s="38"/>
      <c r="B23" s="18" t="s">
        <v>119</v>
      </c>
      <c r="C23" s="40"/>
      <c r="D23" s="40"/>
      <c r="E23" s="10"/>
      <c r="F23" s="40"/>
      <c r="G23" s="40"/>
      <c r="H23" s="41"/>
      <c r="K23" s="42"/>
      <c r="M23" s="30"/>
      <c r="O23" s="43"/>
      <c r="S23" s="10"/>
      <c r="T23" s="11"/>
      <c r="V23" s="16"/>
      <c r="Z23" s="14"/>
      <c r="AA23" s="40"/>
      <c r="AB23" s="38"/>
    </row>
    <row r="24" spans="1:28" s="9" customFormat="1" x14ac:dyDescent="0.25">
      <c r="A24" s="38"/>
      <c r="B24" s="18" t="s">
        <v>119</v>
      </c>
      <c r="C24" s="40"/>
      <c r="D24" s="40"/>
      <c r="E24" s="10"/>
      <c r="F24" s="40"/>
      <c r="G24" s="40"/>
      <c r="H24" s="41"/>
      <c r="K24" s="42"/>
      <c r="M24" s="30"/>
      <c r="O24" s="43"/>
      <c r="S24" s="10"/>
      <c r="T24" s="11"/>
      <c r="V24" s="16"/>
      <c r="Z24" s="14"/>
      <c r="AA24" s="40"/>
      <c r="AB24" s="38"/>
    </row>
    <row r="25" spans="1:28" s="9" customFormat="1" x14ac:dyDescent="0.25">
      <c r="A25" s="38"/>
      <c r="B25" s="18" t="s">
        <v>119</v>
      </c>
      <c r="C25" s="40"/>
      <c r="D25" s="40"/>
      <c r="E25" s="10"/>
      <c r="F25" s="40"/>
      <c r="G25" s="40"/>
      <c r="H25" s="41"/>
      <c r="K25" s="42"/>
      <c r="M25" s="30"/>
      <c r="O25" s="43"/>
      <c r="S25" s="10"/>
      <c r="T25" s="11"/>
      <c r="V25" s="16"/>
      <c r="Z25" s="14"/>
      <c r="AA25" s="40"/>
      <c r="AB25" s="38"/>
    </row>
    <row r="26" spans="1:28" s="9" customFormat="1" x14ac:dyDescent="0.25">
      <c r="A26" s="38"/>
      <c r="B26" s="18" t="s">
        <v>119</v>
      </c>
      <c r="C26" s="40"/>
      <c r="D26" s="40"/>
      <c r="E26" s="10"/>
      <c r="F26" s="40"/>
      <c r="G26" s="40"/>
      <c r="H26" s="41"/>
      <c r="K26" s="42"/>
      <c r="M26" s="30"/>
      <c r="O26" s="43"/>
      <c r="S26" s="10"/>
      <c r="T26" s="11"/>
      <c r="V26" s="16"/>
      <c r="Z26" s="14"/>
      <c r="AA26" s="40"/>
      <c r="AB26" s="38"/>
    </row>
    <row r="27" spans="1:28" s="9" customFormat="1" x14ac:dyDescent="0.25">
      <c r="A27" s="38"/>
      <c r="B27" s="18" t="s">
        <v>119</v>
      </c>
      <c r="C27" s="40"/>
      <c r="D27" s="40"/>
      <c r="E27" s="10"/>
      <c r="F27" s="40"/>
      <c r="G27" s="40"/>
      <c r="H27" s="41"/>
      <c r="K27" s="42"/>
      <c r="M27" s="30"/>
      <c r="O27" s="43"/>
      <c r="S27" s="10"/>
      <c r="T27" s="11"/>
      <c r="V27" s="16"/>
      <c r="Z27" s="14"/>
      <c r="AA27" s="40"/>
      <c r="AB27" s="38"/>
    </row>
    <row r="28" spans="1:28" s="9" customFormat="1" x14ac:dyDescent="0.25">
      <c r="A28" s="38"/>
      <c r="B28" s="18" t="s">
        <v>119</v>
      </c>
      <c r="C28" s="40"/>
      <c r="D28" s="40"/>
      <c r="E28" s="10"/>
      <c r="F28" s="40"/>
      <c r="G28" s="40"/>
      <c r="H28" s="41"/>
      <c r="K28" s="42"/>
      <c r="M28" s="30"/>
      <c r="O28" s="43"/>
      <c r="S28" s="10"/>
      <c r="T28" s="11"/>
      <c r="V28" s="16"/>
      <c r="Z28" s="14"/>
      <c r="AA28" s="40"/>
      <c r="AB28" s="38"/>
    </row>
    <row r="29" spans="1:28" s="9" customFormat="1" x14ac:dyDescent="0.25">
      <c r="A29" s="38"/>
      <c r="B29" s="18" t="s">
        <v>119</v>
      </c>
      <c r="C29" s="40"/>
      <c r="D29" s="40"/>
      <c r="E29" s="10"/>
      <c r="F29" s="40"/>
      <c r="G29" s="40"/>
      <c r="H29" s="41"/>
      <c r="K29" s="42"/>
      <c r="M29" s="30"/>
      <c r="O29" s="43"/>
      <c r="S29" s="10"/>
      <c r="T29" s="11"/>
      <c r="V29" s="16"/>
      <c r="Z29" s="14"/>
      <c r="AA29" s="40"/>
      <c r="AB29" s="38"/>
    </row>
    <row r="30" spans="1:28" s="9" customFormat="1" x14ac:dyDescent="0.25">
      <c r="A30" s="38"/>
      <c r="B30" s="18" t="s">
        <v>119</v>
      </c>
      <c r="C30" s="40"/>
      <c r="D30" s="40"/>
      <c r="E30" s="10"/>
      <c r="F30" s="40"/>
      <c r="G30" s="40"/>
      <c r="H30" s="41"/>
      <c r="K30" s="42"/>
      <c r="M30" s="30"/>
      <c r="O30" s="43"/>
      <c r="S30" s="10"/>
      <c r="T30" s="11"/>
      <c r="V30" s="16"/>
      <c r="Z30" s="14"/>
      <c r="AA30" s="40"/>
      <c r="AB30" s="38"/>
    </row>
    <row r="31" spans="1:28" s="9" customFormat="1" x14ac:dyDescent="0.25">
      <c r="A31" s="38"/>
      <c r="B31" s="18" t="s">
        <v>119</v>
      </c>
      <c r="C31" s="40"/>
      <c r="D31" s="40"/>
      <c r="E31" s="10"/>
      <c r="F31" s="40"/>
      <c r="G31" s="40"/>
      <c r="H31" s="41"/>
      <c r="K31" s="42"/>
      <c r="M31" s="30"/>
      <c r="O31" s="43"/>
      <c r="S31" s="10"/>
      <c r="T31" s="11"/>
      <c r="V31" s="16"/>
      <c r="Z31" s="14"/>
      <c r="AA31" s="40"/>
      <c r="AB31" s="38"/>
    </row>
    <row r="32" spans="1:28" s="9" customFormat="1" x14ac:dyDescent="0.25">
      <c r="A32" s="38"/>
      <c r="B32" s="18" t="s">
        <v>119</v>
      </c>
      <c r="C32" s="40"/>
      <c r="D32" s="40"/>
      <c r="E32" s="10"/>
      <c r="F32" s="40"/>
      <c r="G32" s="40"/>
      <c r="H32" s="41"/>
      <c r="K32" s="42"/>
      <c r="M32" s="30"/>
      <c r="O32" s="43"/>
      <c r="S32" s="10"/>
      <c r="T32" s="11"/>
      <c r="V32" s="16"/>
      <c r="Z32" s="14"/>
      <c r="AA32" s="40"/>
      <c r="AB32" s="38"/>
    </row>
    <row r="33" spans="1:28" s="9" customFormat="1" x14ac:dyDescent="0.25">
      <c r="A33" s="38"/>
      <c r="B33" s="18" t="s">
        <v>119</v>
      </c>
      <c r="C33" s="40"/>
      <c r="D33" s="40"/>
      <c r="E33" s="10"/>
      <c r="F33" s="40"/>
      <c r="G33" s="40"/>
      <c r="H33" s="41"/>
      <c r="K33" s="42"/>
      <c r="M33" s="30"/>
      <c r="O33" s="43"/>
      <c r="S33" s="10"/>
      <c r="T33" s="11"/>
      <c r="V33" s="16"/>
      <c r="Z33" s="14"/>
      <c r="AA33" s="40"/>
      <c r="AB33" s="38"/>
    </row>
    <row r="34" spans="1:28" s="9" customFormat="1" x14ac:dyDescent="0.25">
      <c r="A34" s="38"/>
      <c r="B34" s="18" t="s">
        <v>119</v>
      </c>
      <c r="C34" s="40"/>
      <c r="D34" s="40"/>
      <c r="E34" s="10"/>
      <c r="F34" s="40"/>
      <c r="G34" s="40"/>
      <c r="H34" s="41"/>
      <c r="K34" s="42"/>
      <c r="M34" s="30"/>
      <c r="O34" s="43"/>
      <c r="S34" s="10"/>
      <c r="T34" s="11"/>
      <c r="V34" s="16"/>
      <c r="Z34" s="14"/>
      <c r="AA34" s="40"/>
      <c r="AB34" s="38"/>
    </row>
    <row r="35" spans="1:28" s="9" customFormat="1" x14ac:dyDescent="0.25">
      <c r="A35" s="38"/>
      <c r="B35" s="18" t="s">
        <v>119</v>
      </c>
      <c r="C35" s="40"/>
      <c r="D35" s="40"/>
      <c r="E35" s="10"/>
      <c r="F35" s="40"/>
      <c r="G35" s="40"/>
      <c r="H35" s="41"/>
      <c r="K35" s="42"/>
      <c r="M35" s="30"/>
      <c r="O35" s="43"/>
      <c r="S35" s="10"/>
      <c r="T35" s="11"/>
      <c r="V35" s="16"/>
      <c r="Z35" s="14"/>
      <c r="AA35" s="40"/>
      <c r="AB35" s="38"/>
    </row>
    <row r="36" spans="1:28" s="9" customFormat="1" x14ac:dyDescent="0.25">
      <c r="A36" s="38"/>
      <c r="B36" s="18" t="s">
        <v>119</v>
      </c>
      <c r="C36" s="40"/>
      <c r="D36" s="40"/>
      <c r="E36" s="10"/>
      <c r="F36" s="40"/>
      <c r="G36" s="40"/>
      <c r="H36" s="41"/>
      <c r="K36" s="42"/>
      <c r="M36" s="30"/>
      <c r="O36" s="43"/>
      <c r="S36" s="10"/>
      <c r="T36" s="11"/>
      <c r="V36" s="16"/>
      <c r="Z36" s="14"/>
      <c r="AA36" s="40"/>
      <c r="AB36" s="38"/>
    </row>
    <row r="37" spans="1:28" s="9" customFormat="1" x14ac:dyDescent="0.25">
      <c r="A37" s="38"/>
      <c r="B37" s="18" t="s">
        <v>119</v>
      </c>
      <c r="C37" s="40"/>
      <c r="D37" s="40"/>
      <c r="E37" s="10"/>
      <c r="F37" s="40"/>
      <c r="G37" s="40"/>
      <c r="H37" s="41"/>
      <c r="K37" s="42"/>
      <c r="M37" s="30"/>
      <c r="O37" s="43"/>
      <c r="S37" s="10"/>
      <c r="T37" s="11"/>
      <c r="V37" s="16"/>
      <c r="Z37" s="14"/>
      <c r="AA37" s="40"/>
      <c r="AB37" s="38"/>
    </row>
    <row r="38" spans="1:28" s="9" customFormat="1" x14ac:dyDescent="0.25">
      <c r="A38" s="38"/>
      <c r="B38" s="18" t="s">
        <v>119</v>
      </c>
      <c r="C38" s="40"/>
      <c r="D38" s="40"/>
      <c r="E38" s="10"/>
      <c r="F38" s="40"/>
      <c r="G38" s="40"/>
      <c r="H38" s="41"/>
      <c r="K38" s="42"/>
      <c r="M38" s="30"/>
      <c r="O38" s="43"/>
      <c r="S38" s="10"/>
      <c r="T38" s="11"/>
      <c r="V38" s="16"/>
      <c r="Z38" s="14"/>
      <c r="AA38" s="40"/>
      <c r="AB38" s="38"/>
    </row>
    <row r="39" spans="1:28" s="9" customFormat="1" x14ac:dyDescent="0.25">
      <c r="A39" s="38"/>
      <c r="B39" s="18" t="s">
        <v>119</v>
      </c>
      <c r="C39" s="40"/>
      <c r="D39" s="40"/>
      <c r="E39" s="10"/>
      <c r="F39" s="40"/>
      <c r="G39" s="40"/>
      <c r="H39" s="41"/>
      <c r="K39" s="42"/>
      <c r="M39" s="30"/>
      <c r="O39" s="43"/>
      <c r="S39" s="10"/>
      <c r="T39" s="11"/>
      <c r="V39" s="16"/>
      <c r="Z39" s="14"/>
      <c r="AA39" s="40"/>
      <c r="AB39" s="38"/>
    </row>
    <row r="40" spans="1:28" s="9" customFormat="1" x14ac:dyDescent="0.25">
      <c r="A40" s="38"/>
      <c r="B40" s="18" t="s">
        <v>119</v>
      </c>
      <c r="C40" s="40"/>
      <c r="D40" s="40"/>
      <c r="E40" s="10"/>
      <c r="F40" s="40"/>
      <c r="G40" s="40"/>
      <c r="H40" s="41"/>
      <c r="K40" s="42"/>
      <c r="M40" s="30"/>
      <c r="O40" s="43"/>
      <c r="S40" s="10"/>
      <c r="T40" s="11"/>
      <c r="V40" s="16"/>
      <c r="Z40" s="14"/>
      <c r="AA40" s="40"/>
      <c r="AB40" s="38"/>
    </row>
    <row r="41" spans="1:28" s="9" customFormat="1" x14ac:dyDescent="0.25">
      <c r="A41" s="38"/>
      <c r="B41" s="18" t="s">
        <v>119</v>
      </c>
      <c r="C41" s="40"/>
      <c r="D41" s="40"/>
      <c r="E41" s="10"/>
      <c r="F41" s="40"/>
      <c r="G41" s="40"/>
      <c r="H41" s="41"/>
      <c r="K41" s="42"/>
      <c r="M41" s="30"/>
      <c r="O41" s="43"/>
      <c r="S41" s="10"/>
      <c r="T41" s="11"/>
      <c r="V41" s="16"/>
      <c r="Z41" s="14"/>
      <c r="AA41" s="40"/>
      <c r="AB41" s="38"/>
    </row>
    <row r="42" spans="1:28" s="9" customFormat="1" x14ac:dyDescent="0.25">
      <c r="A42" s="38"/>
      <c r="B42" s="18" t="s">
        <v>119</v>
      </c>
      <c r="C42" s="40"/>
      <c r="D42" s="40"/>
      <c r="E42" s="10"/>
      <c r="F42" s="40"/>
      <c r="G42" s="40"/>
      <c r="H42" s="41"/>
      <c r="K42" s="42"/>
      <c r="M42" s="30"/>
      <c r="O42" s="43"/>
      <c r="S42" s="10"/>
      <c r="T42" s="11"/>
      <c r="V42" s="16"/>
      <c r="Z42" s="14"/>
      <c r="AA42" s="40"/>
      <c r="AB42" s="38"/>
    </row>
    <row r="43" spans="1:28" s="9" customFormat="1" x14ac:dyDescent="0.25">
      <c r="A43" s="38"/>
      <c r="B43" s="18" t="s">
        <v>119</v>
      </c>
      <c r="C43" s="40"/>
      <c r="D43" s="40"/>
      <c r="E43" s="10"/>
      <c r="F43" s="40"/>
      <c r="G43" s="40"/>
      <c r="H43" s="41"/>
      <c r="K43" s="42"/>
      <c r="M43" s="30"/>
      <c r="O43" s="43"/>
      <c r="S43" s="10"/>
      <c r="T43" s="11"/>
      <c r="V43" s="16"/>
      <c r="Z43" s="14"/>
      <c r="AA43" s="40"/>
      <c r="AB43" s="38"/>
    </row>
    <row r="44" spans="1:28" s="9" customFormat="1" x14ac:dyDescent="0.25">
      <c r="A44" s="38"/>
      <c r="B44" s="18" t="s">
        <v>119</v>
      </c>
      <c r="C44" s="40"/>
      <c r="D44" s="40"/>
      <c r="E44" s="10"/>
      <c r="F44" s="40"/>
      <c r="G44" s="40"/>
      <c r="H44" s="41"/>
      <c r="K44" s="42"/>
      <c r="M44" s="30"/>
      <c r="O44" s="43"/>
      <c r="S44" s="10"/>
      <c r="T44" s="11"/>
      <c r="V44" s="16"/>
      <c r="Z44" s="14"/>
      <c r="AA44" s="40"/>
      <c r="AB44" s="38"/>
    </row>
    <row r="45" spans="1:28" s="9" customFormat="1" x14ac:dyDescent="0.25">
      <c r="A45" s="38"/>
      <c r="B45" s="18" t="s">
        <v>119</v>
      </c>
      <c r="C45" s="40"/>
      <c r="D45" s="40"/>
      <c r="E45" s="10"/>
      <c r="F45" s="40"/>
      <c r="G45" s="40"/>
      <c r="H45" s="41"/>
      <c r="K45" s="42"/>
      <c r="M45" s="30"/>
      <c r="O45" s="43"/>
      <c r="S45" s="10"/>
      <c r="T45" s="11"/>
      <c r="V45" s="16"/>
      <c r="Z45" s="14"/>
      <c r="AA45" s="40"/>
      <c r="AB45" s="38"/>
    </row>
    <row r="46" spans="1:28" s="9" customFormat="1" x14ac:dyDescent="0.25">
      <c r="A46" s="38"/>
      <c r="B46" s="18" t="s">
        <v>119</v>
      </c>
      <c r="C46" s="40"/>
      <c r="D46" s="40"/>
      <c r="E46" s="10"/>
      <c r="F46" s="40"/>
      <c r="G46" s="40"/>
      <c r="H46" s="41"/>
      <c r="K46" s="42"/>
      <c r="M46" s="30"/>
      <c r="O46" s="43"/>
      <c r="S46" s="10"/>
      <c r="T46" s="11"/>
      <c r="V46" s="16"/>
      <c r="Z46" s="14"/>
      <c r="AA46" s="40"/>
      <c r="AB46" s="38"/>
    </row>
    <row r="47" spans="1:28" s="9" customFormat="1" x14ac:dyDescent="0.25">
      <c r="A47" s="38"/>
      <c r="B47" s="18" t="s">
        <v>119</v>
      </c>
      <c r="C47" s="40"/>
      <c r="D47" s="40"/>
      <c r="E47" s="10"/>
      <c r="F47" s="40"/>
      <c r="G47" s="40"/>
      <c r="H47" s="41"/>
      <c r="K47" s="42"/>
      <c r="M47" s="30"/>
      <c r="O47" s="43"/>
      <c r="S47" s="10"/>
      <c r="T47" s="11"/>
      <c r="V47" s="16"/>
      <c r="Z47" s="14"/>
      <c r="AA47" s="40"/>
      <c r="AB47" s="38"/>
    </row>
    <row r="48" spans="1:28" s="9" customFormat="1" x14ac:dyDescent="0.25">
      <c r="A48" s="38"/>
      <c r="B48" s="18" t="s">
        <v>119</v>
      </c>
      <c r="C48" s="40"/>
      <c r="D48" s="40"/>
      <c r="E48" s="10"/>
      <c r="F48" s="40"/>
      <c r="G48" s="40"/>
      <c r="H48" s="41"/>
      <c r="K48" s="42"/>
      <c r="M48" s="30"/>
      <c r="O48" s="43"/>
      <c r="S48" s="10"/>
      <c r="T48" s="11"/>
      <c r="V48" s="16"/>
      <c r="Z48" s="14"/>
      <c r="AA48" s="40"/>
      <c r="AB48" s="38"/>
    </row>
    <row r="49" spans="1:28" s="9" customFormat="1" x14ac:dyDescent="0.25">
      <c r="A49" s="38"/>
      <c r="B49" s="18" t="s">
        <v>119</v>
      </c>
      <c r="C49" s="40"/>
      <c r="D49" s="40"/>
      <c r="E49" s="10"/>
      <c r="F49" s="40"/>
      <c r="G49" s="40"/>
      <c r="H49" s="41"/>
      <c r="K49" s="42"/>
      <c r="M49" s="30"/>
      <c r="O49" s="43"/>
      <c r="S49" s="10"/>
      <c r="T49" s="11"/>
      <c r="V49" s="16"/>
      <c r="Z49" s="14"/>
      <c r="AA49" s="40"/>
      <c r="AB49" s="38"/>
    </row>
    <row r="50" spans="1:28" s="9" customFormat="1" x14ac:dyDescent="0.25">
      <c r="A50" s="38"/>
      <c r="B50" s="18" t="s">
        <v>119</v>
      </c>
      <c r="C50" s="40"/>
      <c r="D50" s="40"/>
      <c r="E50" s="10"/>
      <c r="F50" s="40"/>
      <c r="G50" s="40"/>
      <c r="H50" s="41"/>
      <c r="K50" s="42"/>
      <c r="M50" s="30"/>
      <c r="O50" s="43"/>
      <c r="S50" s="10"/>
      <c r="T50" s="11"/>
      <c r="V50" s="16"/>
      <c r="Z50" s="14"/>
      <c r="AA50" s="40"/>
      <c r="AB50" s="38"/>
    </row>
    <row r="51" spans="1:28" s="9" customFormat="1" x14ac:dyDescent="0.25">
      <c r="A51" s="38"/>
      <c r="B51" s="18" t="s">
        <v>119</v>
      </c>
      <c r="C51" s="40"/>
      <c r="D51" s="40"/>
      <c r="E51" s="10"/>
      <c r="F51" s="40"/>
      <c r="G51" s="40"/>
      <c r="H51" s="41"/>
      <c r="K51" s="42"/>
      <c r="M51" s="30"/>
      <c r="O51" s="43"/>
      <c r="S51" s="10"/>
      <c r="T51" s="11"/>
      <c r="V51" s="16"/>
      <c r="Z51" s="14"/>
      <c r="AA51" s="40"/>
      <c r="AB51" s="38"/>
    </row>
    <row r="52" spans="1:28" s="9" customFormat="1" x14ac:dyDescent="0.25">
      <c r="A52" s="38"/>
      <c r="B52" s="18" t="s">
        <v>119</v>
      </c>
      <c r="C52" s="40"/>
      <c r="D52" s="40"/>
      <c r="E52" s="10"/>
      <c r="F52" s="40"/>
      <c r="G52" s="40"/>
      <c r="H52" s="41"/>
      <c r="K52" s="42"/>
      <c r="M52" s="30"/>
      <c r="O52" s="43"/>
      <c r="S52" s="10"/>
      <c r="T52" s="11"/>
      <c r="V52" s="16"/>
      <c r="Z52" s="14"/>
      <c r="AA52" s="40"/>
      <c r="AB52" s="38"/>
    </row>
    <row r="53" spans="1:28" s="9" customFormat="1" x14ac:dyDescent="0.25">
      <c r="A53" s="38"/>
      <c r="B53" s="18" t="s">
        <v>119</v>
      </c>
      <c r="C53" s="40"/>
      <c r="D53" s="40"/>
      <c r="E53" s="10"/>
      <c r="F53" s="40"/>
      <c r="G53" s="40"/>
      <c r="H53" s="41"/>
      <c r="K53" s="42"/>
      <c r="M53" s="30"/>
      <c r="O53" s="43"/>
      <c r="S53" s="10"/>
      <c r="T53" s="11"/>
      <c r="V53" s="16"/>
      <c r="Z53" s="14"/>
      <c r="AA53" s="40"/>
      <c r="AB53" s="38"/>
    </row>
    <row r="54" spans="1:28" s="9" customFormat="1" x14ac:dyDescent="0.25">
      <c r="A54" s="38"/>
      <c r="B54" s="18" t="s">
        <v>119</v>
      </c>
      <c r="C54" s="40"/>
      <c r="D54" s="40"/>
      <c r="E54" s="10"/>
      <c r="F54" s="40"/>
      <c r="G54" s="40"/>
      <c r="H54" s="41"/>
      <c r="K54" s="42"/>
      <c r="M54" s="30"/>
      <c r="O54" s="43"/>
      <c r="S54" s="10"/>
      <c r="T54" s="11"/>
      <c r="V54" s="16"/>
      <c r="Z54" s="14"/>
      <c r="AA54" s="40"/>
      <c r="AB54" s="38"/>
    </row>
    <row r="55" spans="1:28" s="9" customFormat="1" x14ac:dyDescent="0.25">
      <c r="A55" s="38"/>
      <c r="B55" s="18" t="s">
        <v>119</v>
      </c>
      <c r="C55" s="40"/>
      <c r="D55" s="40"/>
      <c r="E55" s="10"/>
      <c r="F55" s="40"/>
      <c r="G55" s="40"/>
      <c r="H55" s="41"/>
      <c r="K55" s="42"/>
      <c r="M55" s="30"/>
      <c r="O55" s="43"/>
      <c r="S55" s="10"/>
      <c r="T55" s="11"/>
      <c r="V55" s="16"/>
      <c r="Z55" s="14"/>
      <c r="AA55" s="40"/>
      <c r="AB55" s="38"/>
    </row>
    <row r="56" spans="1:28" s="9" customFormat="1" x14ac:dyDescent="0.25">
      <c r="A56" s="38"/>
      <c r="B56" s="18" t="s">
        <v>119</v>
      </c>
      <c r="C56" s="40"/>
      <c r="D56" s="40"/>
      <c r="E56" s="10"/>
      <c r="F56" s="40"/>
      <c r="G56" s="40"/>
      <c r="H56" s="41"/>
      <c r="K56" s="42"/>
      <c r="M56" s="30"/>
      <c r="O56" s="43"/>
      <c r="S56" s="10"/>
      <c r="T56" s="11"/>
      <c r="V56" s="16"/>
      <c r="Z56" s="14"/>
      <c r="AA56" s="40"/>
      <c r="AB56" s="38"/>
    </row>
    <row r="57" spans="1:28" s="9" customFormat="1" x14ac:dyDescent="0.25">
      <c r="A57" s="38"/>
      <c r="B57" s="18" t="s">
        <v>119</v>
      </c>
      <c r="C57" s="40"/>
      <c r="D57" s="40"/>
      <c r="E57" s="10"/>
      <c r="F57" s="40"/>
      <c r="G57" s="40"/>
      <c r="H57" s="41"/>
      <c r="K57" s="42"/>
      <c r="M57" s="30"/>
      <c r="O57" s="43"/>
      <c r="S57" s="10"/>
      <c r="T57" s="11"/>
      <c r="V57" s="16"/>
      <c r="Z57" s="14"/>
      <c r="AA57" s="40"/>
      <c r="AB57" s="38"/>
    </row>
    <row r="58" spans="1:28" s="9" customFormat="1" x14ac:dyDescent="0.25">
      <c r="A58" s="38"/>
      <c r="B58" s="18" t="s">
        <v>119</v>
      </c>
      <c r="C58" s="40"/>
      <c r="D58" s="40"/>
      <c r="E58" s="10"/>
      <c r="F58" s="40"/>
      <c r="G58" s="40"/>
      <c r="H58" s="41"/>
      <c r="K58" s="42"/>
      <c r="M58" s="30"/>
      <c r="O58" s="43"/>
      <c r="S58" s="10"/>
      <c r="T58" s="11"/>
      <c r="V58" s="16"/>
      <c r="Z58" s="14"/>
      <c r="AA58" s="40"/>
      <c r="AB58" s="38"/>
    </row>
    <row r="59" spans="1:28" s="9" customFormat="1" x14ac:dyDescent="0.25">
      <c r="A59" s="38"/>
      <c r="B59" s="18" t="s">
        <v>119</v>
      </c>
      <c r="C59" s="40"/>
      <c r="D59" s="40"/>
      <c r="E59" s="10"/>
      <c r="F59" s="40"/>
      <c r="G59" s="40"/>
      <c r="H59" s="41"/>
      <c r="K59" s="42"/>
      <c r="M59" s="30"/>
      <c r="O59" s="43"/>
      <c r="S59" s="10"/>
      <c r="T59" s="11"/>
      <c r="V59" s="16"/>
      <c r="Z59" s="14"/>
      <c r="AA59" s="40"/>
      <c r="AB59" s="38"/>
    </row>
    <row r="60" spans="1:28" s="9" customFormat="1" x14ac:dyDescent="0.25">
      <c r="A60" s="38"/>
      <c r="B60" s="18" t="s">
        <v>119</v>
      </c>
      <c r="C60" s="40"/>
      <c r="D60" s="40"/>
      <c r="E60" s="10"/>
      <c r="F60" s="40"/>
      <c r="G60" s="40"/>
      <c r="H60" s="41"/>
      <c r="K60" s="42"/>
      <c r="M60" s="30"/>
      <c r="O60" s="43"/>
      <c r="S60" s="10"/>
      <c r="T60" s="11"/>
      <c r="V60" s="16"/>
      <c r="Z60" s="14"/>
      <c r="AA60" s="40"/>
      <c r="AB60" s="38"/>
    </row>
    <row r="61" spans="1:28" s="9" customFormat="1" x14ac:dyDescent="0.25">
      <c r="A61" s="38"/>
      <c r="B61" s="18" t="s">
        <v>119</v>
      </c>
      <c r="C61" s="40"/>
      <c r="D61" s="40"/>
      <c r="E61" s="10"/>
      <c r="F61" s="40"/>
      <c r="G61" s="40"/>
      <c r="H61" s="41"/>
      <c r="K61" s="42"/>
      <c r="M61" s="30"/>
      <c r="O61" s="43"/>
      <c r="S61" s="10"/>
      <c r="T61" s="11"/>
      <c r="V61" s="16"/>
      <c r="Z61" s="14"/>
      <c r="AA61" s="40"/>
      <c r="AB61" s="38"/>
    </row>
    <row r="62" spans="1:28" s="9" customFormat="1" x14ac:dyDescent="0.25">
      <c r="A62" s="38"/>
      <c r="B62" s="18" t="s">
        <v>119</v>
      </c>
      <c r="C62" s="40"/>
      <c r="D62" s="40"/>
      <c r="E62" s="10"/>
      <c r="F62" s="40"/>
      <c r="G62" s="40"/>
      <c r="H62" s="41"/>
      <c r="K62" s="42"/>
      <c r="M62" s="30"/>
      <c r="O62" s="43"/>
      <c r="S62" s="10"/>
      <c r="T62" s="11"/>
      <c r="V62" s="16"/>
      <c r="Z62" s="14"/>
      <c r="AA62" s="40"/>
      <c r="AB62" s="38"/>
    </row>
    <row r="63" spans="1:28" s="9" customFormat="1" x14ac:dyDescent="0.25">
      <c r="A63" s="38"/>
      <c r="B63" s="18" t="s">
        <v>119</v>
      </c>
      <c r="C63" s="40"/>
      <c r="D63" s="40"/>
      <c r="E63" s="10"/>
      <c r="F63" s="40"/>
      <c r="G63" s="40"/>
      <c r="H63" s="41"/>
      <c r="K63" s="42"/>
      <c r="M63" s="30"/>
      <c r="O63" s="43"/>
      <c r="S63" s="10"/>
      <c r="T63" s="11"/>
      <c r="V63" s="16"/>
      <c r="Z63" s="14"/>
      <c r="AA63" s="40"/>
      <c r="AB63" s="38"/>
    </row>
    <row r="64" spans="1:28" s="9" customFormat="1" x14ac:dyDescent="0.25">
      <c r="A64" s="38"/>
      <c r="B64" s="18" t="s">
        <v>119</v>
      </c>
      <c r="C64" s="40"/>
      <c r="D64" s="40"/>
      <c r="E64" s="10"/>
      <c r="F64" s="40"/>
      <c r="G64" s="40"/>
      <c r="H64" s="41"/>
      <c r="K64" s="42"/>
      <c r="M64" s="30"/>
      <c r="O64" s="43"/>
      <c r="S64" s="10"/>
      <c r="T64" s="11"/>
      <c r="V64" s="16"/>
      <c r="Z64" s="14"/>
      <c r="AA64" s="40"/>
      <c r="AB64" s="38"/>
    </row>
    <row r="65" spans="1:28" s="9" customFormat="1" x14ac:dyDescent="0.25">
      <c r="A65" s="38"/>
      <c r="B65" s="18" t="s">
        <v>119</v>
      </c>
      <c r="C65" s="40"/>
      <c r="D65" s="40"/>
      <c r="E65" s="10"/>
      <c r="F65" s="40"/>
      <c r="G65" s="40"/>
      <c r="H65" s="41"/>
      <c r="K65" s="42"/>
      <c r="M65" s="30"/>
      <c r="O65" s="43"/>
      <c r="S65" s="10"/>
      <c r="T65" s="11"/>
      <c r="V65" s="16"/>
      <c r="Z65" s="14"/>
      <c r="AA65" s="40"/>
      <c r="AB65" s="38"/>
    </row>
    <row r="66" spans="1:28" s="9" customFormat="1" x14ac:dyDescent="0.25">
      <c r="A66" s="38"/>
      <c r="B66" s="18" t="s">
        <v>119</v>
      </c>
      <c r="C66" s="40"/>
      <c r="D66" s="40"/>
      <c r="E66" s="10"/>
      <c r="F66" s="40"/>
      <c r="G66" s="40"/>
      <c r="H66" s="41"/>
      <c r="K66" s="42"/>
      <c r="M66" s="30"/>
      <c r="O66" s="43"/>
      <c r="S66" s="10"/>
      <c r="T66" s="11"/>
      <c r="V66" s="16"/>
      <c r="Z66" s="14"/>
      <c r="AA66" s="40"/>
      <c r="AB66" s="38"/>
    </row>
    <row r="67" spans="1:28" s="9" customFormat="1" x14ac:dyDescent="0.25">
      <c r="A67" s="38"/>
      <c r="B67" s="18" t="s">
        <v>119</v>
      </c>
      <c r="C67" s="40"/>
      <c r="D67" s="40"/>
      <c r="E67" s="10"/>
      <c r="F67" s="40"/>
      <c r="G67" s="40"/>
      <c r="H67" s="41"/>
      <c r="K67" s="42"/>
      <c r="M67" s="30"/>
      <c r="O67" s="43"/>
      <c r="S67" s="10"/>
      <c r="T67" s="11"/>
      <c r="V67" s="16"/>
      <c r="Z67" s="14"/>
      <c r="AA67" s="40"/>
      <c r="AB67" s="38"/>
    </row>
    <row r="68" spans="1:28" s="9" customFormat="1" x14ac:dyDescent="0.25">
      <c r="A68" s="38"/>
      <c r="B68" s="18" t="s">
        <v>119</v>
      </c>
      <c r="C68" s="40"/>
      <c r="D68" s="40"/>
      <c r="E68" s="10"/>
      <c r="F68" s="40"/>
      <c r="G68" s="40"/>
      <c r="H68" s="41"/>
      <c r="K68" s="42"/>
      <c r="M68" s="30"/>
      <c r="O68" s="43"/>
      <c r="S68" s="10"/>
      <c r="T68" s="11"/>
      <c r="V68" s="16"/>
      <c r="Z68" s="14"/>
      <c r="AA68" s="40"/>
      <c r="AB68" s="38"/>
    </row>
    <row r="69" spans="1:28" x14ac:dyDescent="0.25">
      <c r="A69" s="37"/>
      <c r="B69" s="18" t="s">
        <v>119</v>
      </c>
      <c r="C69" s="19"/>
      <c r="D69" s="19"/>
      <c r="F69" s="19"/>
      <c r="G69" s="19"/>
      <c r="H69" s="20"/>
      <c r="K69" s="21"/>
      <c r="M69" s="32"/>
      <c r="O69" s="31"/>
      <c r="V69" s="22"/>
      <c r="Z69" s="4"/>
      <c r="AA69" s="19"/>
      <c r="AB69" s="37"/>
    </row>
    <row r="70" spans="1:28" x14ac:dyDescent="0.25">
      <c r="A70" s="37"/>
      <c r="B70" s="18" t="s">
        <v>119</v>
      </c>
      <c r="C70" s="19"/>
      <c r="D70" s="19"/>
      <c r="F70" s="19"/>
      <c r="G70" s="19"/>
      <c r="H70" s="20"/>
      <c r="K70" s="21"/>
      <c r="M70" s="32"/>
      <c r="O70" s="31"/>
      <c r="V70" s="22"/>
      <c r="Z70" s="4"/>
      <c r="AA70" s="19"/>
      <c r="AB70" s="37"/>
    </row>
    <row r="71" spans="1:28" x14ac:dyDescent="0.25">
      <c r="A71" s="37"/>
      <c r="B71" s="18" t="s">
        <v>119</v>
      </c>
      <c r="C71" s="19"/>
      <c r="D71" s="19"/>
      <c r="F71" s="19"/>
      <c r="G71" s="19"/>
      <c r="H71" s="20"/>
      <c r="K71" s="21"/>
      <c r="M71" s="32"/>
      <c r="O71" s="31"/>
      <c r="V71" s="22"/>
      <c r="Z71" s="4"/>
      <c r="AA71" s="19"/>
      <c r="AB71" s="37"/>
    </row>
    <row r="72" spans="1:28" x14ac:dyDescent="0.25">
      <c r="A72" s="37"/>
      <c r="B72" s="18" t="s">
        <v>119</v>
      </c>
      <c r="C72" s="19"/>
      <c r="D72" s="19"/>
      <c r="F72" s="19"/>
      <c r="G72" s="19"/>
      <c r="H72" s="20"/>
      <c r="K72" s="21"/>
      <c r="M72" s="32"/>
      <c r="O72" s="31"/>
      <c r="V72" s="22"/>
      <c r="Z72" s="4"/>
      <c r="AA72" s="19"/>
      <c r="AB72" s="37"/>
    </row>
    <row r="73" spans="1:28" x14ac:dyDescent="0.25">
      <c r="A73" s="37"/>
      <c r="B73" s="18" t="s">
        <v>119</v>
      </c>
      <c r="C73" s="19"/>
      <c r="D73" s="19"/>
      <c r="F73" s="19"/>
      <c r="G73" s="19"/>
      <c r="H73" s="20"/>
      <c r="K73" s="21"/>
      <c r="M73" s="32"/>
      <c r="O73" s="31"/>
      <c r="V73" s="22"/>
      <c r="Z73" s="4"/>
      <c r="AA73" s="19"/>
      <c r="AB73" s="37"/>
    </row>
    <row r="74" spans="1:28" x14ac:dyDescent="0.25">
      <c r="A74" s="37"/>
      <c r="B74" s="18" t="s">
        <v>119</v>
      </c>
      <c r="C74" s="19"/>
      <c r="D74" s="19"/>
      <c r="F74" s="19"/>
      <c r="G74" s="19"/>
      <c r="H74" s="20"/>
      <c r="K74" s="21"/>
      <c r="M74" s="32"/>
      <c r="O74" s="31"/>
      <c r="V74" s="22"/>
      <c r="Z74" s="4"/>
      <c r="AA74" s="19"/>
      <c r="AB74" s="37"/>
    </row>
    <row r="75" spans="1:28" x14ac:dyDescent="0.25">
      <c r="A75" s="37"/>
      <c r="B75" s="18" t="s">
        <v>119</v>
      </c>
      <c r="C75" s="19"/>
      <c r="D75" s="19"/>
      <c r="F75" s="19"/>
      <c r="G75" s="19"/>
      <c r="H75" s="20"/>
      <c r="K75" s="21"/>
      <c r="M75" s="32"/>
      <c r="O75" s="31"/>
      <c r="V75" s="22"/>
      <c r="Z75" s="4"/>
      <c r="AA75" s="19"/>
      <c r="AB75" s="37"/>
    </row>
    <row r="76" spans="1:28" x14ac:dyDescent="0.25">
      <c r="A76" s="37"/>
      <c r="B76" s="18" t="s">
        <v>119</v>
      </c>
      <c r="C76" s="19"/>
      <c r="D76" s="19"/>
      <c r="F76" s="19"/>
      <c r="G76" s="19"/>
      <c r="H76" s="20"/>
      <c r="K76" s="21"/>
      <c r="M76" s="32"/>
      <c r="O76" s="31"/>
      <c r="V76" s="22"/>
      <c r="Z76" s="4"/>
      <c r="AA76" s="19"/>
      <c r="AB76" s="37"/>
    </row>
    <row r="77" spans="1:28" x14ac:dyDescent="0.25">
      <c r="A77" s="37"/>
      <c r="B77" s="18" t="s">
        <v>119</v>
      </c>
      <c r="C77" s="19"/>
      <c r="D77" s="19"/>
      <c r="F77" s="19"/>
      <c r="G77" s="19"/>
      <c r="H77" s="20"/>
      <c r="K77" s="21"/>
      <c r="M77" s="32"/>
      <c r="O77" s="31"/>
      <c r="V77" s="22"/>
      <c r="Z77" s="4"/>
      <c r="AA77" s="19"/>
      <c r="AB77" s="37"/>
    </row>
    <row r="78" spans="1:28" x14ac:dyDescent="0.25">
      <c r="A78" s="37"/>
      <c r="B78" s="18" t="s">
        <v>119</v>
      </c>
      <c r="C78" s="19"/>
      <c r="D78" s="19"/>
      <c r="F78" s="19"/>
      <c r="G78" s="19"/>
      <c r="H78" s="20"/>
      <c r="K78" s="21"/>
      <c r="M78" s="32"/>
      <c r="O78" s="31"/>
      <c r="V78" s="22"/>
      <c r="Z78" s="4"/>
      <c r="AA78" s="19"/>
      <c r="AB78" s="37"/>
    </row>
    <row r="79" spans="1:28" x14ac:dyDescent="0.25">
      <c r="A79" s="37"/>
      <c r="B79" s="18" t="s">
        <v>119</v>
      </c>
      <c r="C79" s="19"/>
      <c r="D79" s="19"/>
      <c r="F79" s="19"/>
      <c r="G79" s="19"/>
      <c r="H79" s="20"/>
      <c r="K79" s="21"/>
      <c r="M79" s="32"/>
      <c r="O79" s="31"/>
      <c r="V79" s="22"/>
      <c r="Z79" s="4"/>
      <c r="AA79" s="19"/>
      <c r="AB79" s="37"/>
    </row>
    <row r="80" spans="1:28" x14ac:dyDescent="0.25">
      <c r="A80" s="37"/>
      <c r="B80" s="18" t="s">
        <v>119</v>
      </c>
      <c r="C80" s="19"/>
      <c r="D80" s="19"/>
      <c r="F80" s="19"/>
      <c r="G80" s="19"/>
      <c r="H80" s="20"/>
      <c r="K80" s="21"/>
      <c r="M80" s="32"/>
      <c r="O80" s="31"/>
      <c r="V80" s="22"/>
      <c r="Z80" s="4"/>
      <c r="AA80" s="19"/>
      <c r="AB80" s="37"/>
    </row>
    <row r="81" spans="1:28" x14ac:dyDescent="0.25">
      <c r="A81" s="37"/>
      <c r="B81" s="18" t="s">
        <v>119</v>
      </c>
      <c r="C81" s="19"/>
      <c r="D81" s="19"/>
      <c r="F81" s="19"/>
      <c r="G81" s="19"/>
      <c r="H81" s="20"/>
      <c r="K81" s="21"/>
      <c r="M81" s="32"/>
      <c r="O81" s="31"/>
      <c r="V81" s="22"/>
      <c r="Z81" s="4"/>
      <c r="AA81" s="19"/>
      <c r="AB81" s="37"/>
    </row>
    <row r="82" spans="1:28" x14ac:dyDescent="0.25">
      <c r="A82" s="37"/>
      <c r="B82" s="18" t="s">
        <v>119</v>
      </c>
      <c r="C82" s="19"/>
      <c r="D82" s="19"/>
      <c r="F82" s="19"/>
      <c r="G82" s="19"/>
      <c r="H82" s="20"/>
      <c r="K82" s="21"/>
      <c r="M82" s="32"/>
      <c r="O82" s="31"/>
      <c r="V82" s="22"/>
      <c r="Z82" s="4"/>
      <c r="AA82" s="19"/>
      <c r="AB82" s="37"/>
    </row>
    <row r="83" spans="1:28" x14ac:dyDescent="0.25">
      <c r="A83" s="37"/>
      <c r="B83" s="18" t="s">
        <v>119</v>
      </c>
      <c r="C83" s="19"/>
      <c r="D83" s="19"/>
      <c r="F83" s="19"/>
      <c r="G83" s="19"/>
      <c r="H83" s="20"/>
      <c r="K83" s="21"/>
      <c r="M83" s="32"/>
      <c r="O83" s="31"/>
      <c r="V83" s="22"/>
      <c r="Z83" s="4"/>
      <c r="AA83" s="19"/>
      <c r="AB83" s="37"/>
    </row>
    <row r="84" spans="1:28" x14ac:dyDescent="0.25">
      <c r="A84" s="37"/>
      <c r="B84" s="18" t="s">
        <v>119</v>
      </c>
      <c r="C84" s="19"/>
      <c r="D84" s="19"/>
      <c r="F84" s="19"/>
      <c r="G84" s="19"/>
      <c r="H84" s="20"/>
      <c r="K84" s="21"/>
      <c r="M84" s="32"/>
      <c r="O84" s="31"/>
      <c r="V84" s="22"/>
      <c r="Z84" s="4"/>
      <c r="AA84" s="19"/>
      <c r="AB84" s="37"/>
    </row>
    <row r="85" spans="1:28" x14ac:dyDescent="0.25">
      <c r="A85" s="37"/>
      <c r="B85" s="18" t="s">
        <v>119</v>
      </c>
      <c r="C85" s="19"/>
      <c r="D85" s="19"/>
      <c r="F85" s="19"/>
      <c r="G85" s="19"/>
      <c r="H85" s="20"/>
      <c r="K85" s="21"/>
      <c r="M85" s="32"/>
      <c r="O85" s="31"/>
      <c r="V85" s="22"/>
      <c r="Z85" s="4"/>
      <c r="AA85" s="19"/>
      <c r="AB85" s="37"/>
    </row>
    <row r="86" spans="1:28" x14ac:dyDescent="0.25">
      <c r="A86" s="37"/>
      <c r="B86" s="18" t="s">
        <v>119</v>
      </c>
      <c r="C86" s="19"/>
      <c r="D86" s="19"/>
      <c r="F86" s="19"/>
      <c r="G86" s="19"/>
      <c r="H86" s="20"/>
      <c r="K86" s="21"/>
      <c r="M86" s="32"/>
      <c r="O86" s="31"/>
      <c r="V86" s="22"/>
      <c r="Z86" s="4"/>
      <c r="AA86" s="19"/>
      <c r="AB86" s="37"/>
    </row>
    <row r="87" spans="1:28" x14ac:dyDescent="0.25">
      <c r="A87" s="37"/>
      <c r="B87" s="18" t="s">
        <v>119</v>
      </c>
      <c r="C87" s="19"/>
      <c r="D87" s="19"/>
      <c r="F87" s="19"/>
      <c r="G87" s="19"/>
      <c r="H87" s="20"/>
      <c r="K87" s="21"/>
      <c r="M87" s="32"/>
      <c r="O87" s="31"/>
      <c r="V87" s="22"/>
      <c r="Z87" s="4"/>
      <c r="AA87" s="19"/>
      <c r="AB87" s="37"/>
    </row>
    <row r="88" spans="1:28" x14ac:dyDescent="0.25">
      <c r="A88" s="37"/>
      <c r="B88" s="18" t="s">
        <v>119</v>
      </c>
      <c r="C88" s="19"/>
      <c r="D88" s="19"/>
      <c r="F88" s="19"/>
      <c r="G88" s="19"/>
      <c r="H88" s="20"/>
      <c r="K88" s="21"/>
      <c r="M88" s="32"/>
      <c r="O88" s="31"/>
      <c r="V88" s="22"/>
      <c r="Z88" s="4"/>
      <c r="AA88" s="19"/>
      <c r="AB88" s="37"/>
    </row>
    <row r="89" spans="1:28" x14ac:dyDescent="0.25">
      <c r="A89" s="37"/>
      <c r="B89" s="18" t="s">
        <v>119</v>
      </c>
      <c r="C89" s="19"/>
      <c r="D89" s="19"/>
      <c r="F89" s="19"/>
      <c r="G89" s="19"/>
      <c r="H89" s="20"/>
      <c r="K89" s="21"/>
      <c r="M89" s="32"/>
      <c r="O89" s="31"/>
      <c r="V89" s="22"/>
      <c r="Z89" s="4"/>
      <c r="AA89" s="19"/>
      <c r="AB89" s="37"/>
    </row>
    <row r="90" spans="1:28" x14ac:dyDescent="0.25">
      <c r="A90" s="37"/>
      <c r="B90" s="18" t="s">
        <v>119</v>
      </c>
      <c r="C90" s="19"/>
      <c r="D90" s="19"/>
      <c r="F90" s="19"/>
      <c r="G90" s="19"/>
      <c r="H90" s="20"/>
      <c r="K90" s="21"/>
      <c r="M90" s="32"/>
      <c r="O90" s="31"/>
      <c r="V90" s="22"/>
      <c r="Z90" s="4"/>
      <c r="AA90" s="19"/>
      <c r="AB90" s="37"/>
    </row>
    <row r="91" spans="1:28" x14ac:dyDescent="0.25">
      <c r="A91" s="38"/>
      <c r="B91" s="18" t="s">
        <v>119</v>
      </c>
      <c r="C91" s="19"/>
      <c r="D91" s="19"/>
      <c r="F91" s="19"/>
      <c r="G91" s="19"/>
      <c r="H91" s="20"/>
      <c r="K91" s="21"/>
      <c r="M91" s="32"/>
      <c r="O91" s="31"/>
      <c r="V91" s="22"/>
      <c r="Z91" s="4"/>
      <c r="AA91" s="19"/>
      <c r="AB91" s="38"/>
    </row>
    <row r="92" spans="1:28" x14ac:dyDescent="0.25">
      <c r="A92" s="38"/>
      <c r="B92" s="18" t="s">
        <v>119</v>
      </c>
      <c r="C92" s="19"/>
      <c r="D92" s="19"/>
      <c r="F92" s="19"/>
      <c r="G92" s="19"/>
      <c r="H92" s="20"/>
      <c r="K92" s="21"/>
      <c r="M92" s="32"/>
      <c r="O92" s="31"/>
      <c r="V92" s="22"/>
      <c r="Z92" s="4"/>
      <c r="AA92" s="19"/>
      <c r="AB92" s="38"/>
    </row>
    <row r="93" spans="1:28" x14ac:dyDescent="0.25">
      <c r="A93" s="38"/>
      <c r="B93" s="18" t="s">
        <v>119</v>
      </c>
      <c r="C93" s="19"/>
      <c r="D93" s="19"/>
      <c r="F93" s="19"/>
      <c r="G93" s="19"/>
      <c r="H93" s="20"/>
      <c r="K93" s="21"/>
      <c r="M93" s="32"/>
      <c r="O93" s="31"/>
      <c r="V93" s="22"/>
      <c r="Z93" s="4"/>
      <c r="AA93" s="19"/>
      <c r="AB93" s="38"/>
    </row>
    <row r="94" spans="1:28" x14ac:dyDescent="0.25">
      <c r="A94" s="38"/>
      <c r="B94" s="18" t="s">
        <v>119</v>
      </c>
      <c r="C94" s="19"/>
      <c r="D94" s="19"/>
      <c r="F94" s="19"/>
      <c r="G94" s="19"/>
      <c r="H94" s="20"/>
      <c r="K94" s="21"/>
      <c r="M94" s="32"/>
      <c r="O94" s="31"/>
      <c r="V94" s="22"/>
      <c r="Z94" s="4"/>
      <c r="AA94" s="19"/>
      <c r="AB94" s="38"/>
    </row>
    <row r="95" spans="1:28" x14ac:dyDescent="0.25">
      <c r="A95" s="38"/>
      <c r="B95" s="18" t="s">
        <v>119</v>
      </c>
      <c r="C95" s="19"/>
      <c r="D95" s="19"/>
      <c r="F95" s="19"/>
      <c r="G95" s="19"/>
      <c r="H95" s="20"/>
      <c r="K95" s="21"/>
      <c r="M95" s="32"/>
      <c r="O95" s="31"/>
      <c r="V95" s="22"/>
      <c r="Z95" s="4"/>
      <c r="AA95" s="19"/>
      <c r="AB95" s="38"/>
    </row>
    <row r="96" spans="1:28" x14ac:dyDescent="0.25">
      <c r="A96" s="39"/>
      <c r="B96" s="18" t="s">
        <v>119</v>
      </c>
      <c r="C96" s="24"/>
      <c r="D96" s="24"/>
      <c r="F96" s="24"/>
      <c r="G96" s="24"/>
      <c r="H96" s="24"/>
      <c r="K96" s="24"/>
      <c r="M96" s="44"/>
      <c r="O96" s="32"/>
      <c r="V96" s="24"/>
      <c r="Z96" s="4"/>
      <c r="AA96" s="24"/>
      <c r="AB96" s="39"/>
    </row>
    <row r="97" spans="12:15" x14ac:dyDescent="0.25">
      <c r="M97" s="34">
        <f>SUM(M2:M96)</f>
        <v>0</v>
      </c>
      <c r="O97" s="34">
        <f>SUM(O2:O96)</f>
        <v>0</v>
      </c>
    </row>
    <row r="102" spans="12:15" x14ac:dyDescent="0.25">
      <c r="L102" s="26" t="str">
        <f xml:space="preserve"> "Total " &amp; M1 &amp; " + " &amp; O1</f>
        <v>Total costo_boleto_q + costo_viaticos_q</v>
      </c>
      <c r="M102" s="26"/>
      <c r="N102" s="12"/>
      <c r="O102" s="45">
        <f>+O97+M97</f>
        <v>0</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abSelected="1" topLeftCell="R1" workbookViewId="0">
      <selection activeCell="T6" sqref="T6"/>
    </sheetView>
  </sheetViews>
  <sheetFormatPr baseColWidth="10" defaultRowHeight="15" x14ac:dyDescent="0.25"/>
  <cols>
    <col min="2" max="7" width="10.7109375" customWidth="1"/>
    <col min="9" max="9" width="45.85546875" customWidth="1"/>
    <col min="10" max="10" width="72.28515625" customWidth="1"/>
    <col min="11" max="11" width="19.140625" customWidth="1"/>
    <col min="12" max="12" width="14.7109375" bestFit="1" customWidth="1"/>
    <col min="13" max="13" width="16.85546875" bestFit="1" customWidth="1"/>
    <col min="14" max="14" width="15.5703125" bestFit="1" customWidth="1"/>
    <col min="15" max="15" width="24.28515625" bestFit="1" customWidth="1"/>
    <col min="16" max="16" width="16.42578125" bestFit="1" customWidth="1"/>
    <col min="17" max="17" width="15.42578125" bestFit="1" customWidth="1"/>
    <col min="19" max="19" width="13.42578125" bestFit="1" customWidth="1"/>
    <col min="20" max="20" width="70.85546875" customWidth="1"/>
    <col min="21" max="21" width="19.85546875" customWidth="1"/>
  </cols>
  <sheetData>
    <row r="1" spans="1:34" ht="15.75" thickBot="1" x14ac:dyDescent="0.3">
      <c r="A1" s="70"/>
      <c r="B1" s="70"/>
      <c r="C1" s="70"/>
      <c r="D1" s="70"/>
      <c r="E1" s="70"/>
      <c r="F1" s="71"/>
      <c r="G1" s="70"/>
      <c r="H1" s="70"/>
      <c r="I1" s="72"/>
      <c r="J1" s="70"/>
      <c r="K1" s="73"/>
      <c r="L1" s="70"/>
      <c r="M1" s="73"/>
      <c r="N1" s="70"/>
      <c r="O1" s="70"/>
      <c r="P1" s="70"/>
      <c r="Q1" s="73"/>
      <c r="R1" s="74"/>
      <c r="S1" s="70"/>
      <c r="T1" s="71"/>
      <c r="U1" s="70"/>
      <c r="V1" s="77" t="s">
        <v>717</v>
      </c>
      <c r="W1" s="78"/>
      <c r="X1" s="78"/>
      <c r="Y1" s="78"/>
      <c r="Z1" s="78"/>
      <c r="AA1" s="78"/>
      <c r="AB1" s="78"/>
      <c r="AC1" s="78"/>
      <c r="AD1" s="78"/>
      <c r="AE1" s="78"/>
      <c r="AF1" s="78"/>
      <c r="AG1" s="78"/>
      <c r="AH1" s="79"/>
    </row>
    <row r="2" spans="1:34" ht="105.75" thickBot="1" x14ac:dyDescent="0.3">
      <c r="A2" s="75" t="s">
        <v>718</v>
      </c>
      <c r="B2" s="80" t="s">
        <v>719</v>
      </c>
      <c r="C2" s="81"/>
      <c r="D2" s="82"/>
      <c r="E2" s="80" t="s">
        <v>720</v>
      </c>
      <c r="F2" s="81"/>
      <c r="G2" s="82"/>
      <c r="H2" s="75" t="s">
        <v>721</v>
      </c>
      <c r="I2" s="75" t="s">
        <v>722</v>
      </c>
      <c r="J2" s="75" t="s">
        <v>723</v>
      </c>
      <c r="K2" s="75" t="s">
        <v>724</v>
      </c>
      <c r="L2" s="75" t="s">
        <v>725</v>
      </c>
      <c r="M2" s="75" t="s">
        <v>726</v>
      </c>
      <c r="N2" s="75" t="s">
        <v>727</v>
      </c>
      <c r="O2" s="75" t="s">
        <v>728</v>
      </c>
      <c r="P2" s="80" t="s">
        <v>729</v>
      </c>
      <c r="Q2" s="81"/>
      <c r="R2" s="82"/>
      <c r="S2" s="75" t="s">
        <v>730</v>
      </c>
      <c r="T2" s="75" t="s">
        <v>731</v>
      </c>
      <c r="U2" s="75" t="s">
        <v>732</v>
      </c>
      <c r="V2" s="76" t="s">
        <v>8</v>
      </c>
      <c r="W2" s="76" t="s">
        <v>9</v>
      </c>
      <c r="X2" s="76" t="s">
        <v>11</v>
      </c>
      <c r="Y2" s="76" t="s">
        <v>12</v>
      </c>
      <c r="Z2" s="76" t="s">
        <v>13</v>
      </c>
      <c r="AA2" s="76" t="s">
        <v>15</v>
      </c>
      <c r="AB2" s="76" t="s">
        <v>16</v>
      </c>
      <c r="AC2" s="76" t="s">
        <v>17</v>
      </c>
      <c r="AD2" s="76" t="s">
        <v>19</v>
      </c>
      <c r="AE2" s="76" t="s">
        <v>20</v>
      </c>
      <c r="AF2" s="76" t="s">
        <v>35</v>
      </c>
      <c r="AG2" s="76" t="s">
        <v>22</v>
      </c>
      <c r="AH2" s="76" t="s">
        <v>23</v>
      </c>
    </row>
    <row r="3" spans="1:34" ht="60" x14ac:dyDescent="0.25">
      <c r="A3" s="65">
        <v>465</v>
      </c>
      <c r="B3" s="65">
        <v>18</v>
      </c>
      <c r="C3" s="65">
        <v>3</v>
      </c>
      <c r="D3" s="65">
        <v>2015</v>
      </c>
      <c r="E3" s="64">
        <v>9</v>
      </c>
      <c r="F3" s="64">
        <v>2</v>
      </c>
      <c r="G3" s="64">
        <v>2015</v>
      </c>
      <c r="H3" s="64" t="s">
        <v>672</v>
      </c>
      <c r="I3" s="66" t="s">
        <v>670</v>
      </c>
      <c r="J3" s="66" t="s">
        <v>65</v>
      </c>
      <c r="K3" s="66" t="s">
        <v>656</v>
      </c>
      <c r="L3" s="64" t="s">
        <v>119</v>
      </c>
      <c r="M3" s="66" t="s">
        <v>86</v>
      </c>
      <c r="N3" s="67">
        <v>1.5</v>
      </c>
      <c r="O3" s="68">
        <v>210</v>
      </c>
      <c r="P3" s="64">
        <v>11</v>
      </c>
      <c r="Q3" s="64">
        <v>2</v>
      </c>
      <c r="R3" s="64">
        <v>2015</v>
      </c>
      <c r="S3" s="66">
        <v>4946</v>
      </c>
      <c r="T3" s="69" t="s">
        <v>671</v>
      </c>
      <c r="U3" s="64" t="s">
        <v>733</v>
      </c>
    </row>
    <row r="4" spans="1:34" ht="45" customHeight="1" x14ac:dyDescent="0.25">
      <c r="A4" s="65">
        <v>465</v>
      </c>
      <c r="B4" s="65">
        <v>18</v>
      </c>
      <c r="C4" s="65">
        <v>3</v>
      </c>
      <c r="D4" s="65">
        <v>2015</v>
      </c>
      <c r="E4" s="64">
        <v>9</v>
      </c>
      <c r="F4" s="64">
        <v>2</v>
      </c>
      <c r="G4" s="64">
        <v>2015</v>
      </c>
      <c r="H4" s="64" t="s">
        <v>650</v>
      </c>
      <c r="I4" s="66" t="s">
        <v>159</v>
      </c>
      <c r="J4" s="66" t="s">
        <v>65</v>
      </c>
      <c r="K4" s="66" t="s">
        <v>656</v>
      </c>
      <c r="L4" s="64" t="s">
        <v>119</v>
      </c>
      <c r="M4" s="66" t="s">
        <v>86</v>
      </c>
      <c r="N4" s="67">
        <v>1.5</v>
      </c>
      <c r="O4" s="68">
        <v>240</v>
      </c>
      <c r="P4" s="64">
        <v>11</v>
      </c>
      <c r="Q4" s="64">
        <v>2</v>
      </c>
      <c r="R4" s="64">
        <v>2015</v>
      </c>
      <c r="S4" s="66">
        <v>4947</v>
      </c>
      <c r="T4" s="69" t="s">
        <v>649</v>
      </c>
      <c r="U4" s="64" t="s">
        <v>734</v>
      </c>
    </row>
    <row r="5" spans="1:34" ht="45" customHeight="1" x14ac:dyDescent="0.25">
      <c r="A5" s="65">
        <v>465</v>
      </c>
      <c r="B5" s="65">
        <v>18</v>
      </c>
      <c r="C5" s="65">
        <v>3</v>
      </c>
      <c r="D5" s="65">
        <v>2015</v>
      </c>
      <c r="E5" s="64">
        <v>9</v>
      </c>
      <c r="F5" s="64">
        <v>2</v>
      </c>
      <c r="G5" s="64">
        <v>2015</v>
      </c>
      <c r="H5" s="64" t="s">
        <v>701</v>
      </c>
      <c r="I5" s="66" t="s">
        <v>210</v>
      </c>
      <c r="J5" s="66" t="s">
        <v>656</v>
      </c>
      <c r="K5" s="66" t="s">
        <v>73</v>
      </c>
      <c r="L5" s="64" t="s">
        <v>119</v>
      </c>
      <c r="M5" s="66" t="s">
        <v>86</v>
      </c>
      <c r="N5" s="67">
        <v>1.5</v>
      </c>
      <c r="O5" s="68">
        <v>240</v>
      </c>
      <c r="P5" s="64">
        <v>11</v>
      </c>
      <c r="Q5" s="64">
        <v>2</v>
      </c>
      <c r="R5" s="64">
        <v>2015</v>
      </c>
      <c r="S5" s="66">
        <v>4948</v>
      </c>
      <c r="T5" s="69" t="s">
        <v>678</v>
      </c>
      <c r="U5" s="64" t="s">
        <v>734</v>
      </c>
    </row>
    <row r="6" spans="1:34" ht="45" customHeight="1" x14ac:dyDescent="0.25">
      <c r="A6" s="65">
        <v>465</v>
      </c>
      <c r="B6" s="65">
        <v>18</v>
      </c>
      <c r="C6" s="65">
        <v>3</v>
      </c>
      <c r="D6" s="65">
        <v>2015</v>
      </c>
      <c r="E6" s="64">
        <v>3</v>
      </c>
      <c r="F6" s="64">
        <v>2</v>
      </c>
      <c r="G6" s="64">
        <v>2015</v>
      </c>
      <c r="H6" s="64" t="s">
        <v>704</v>
      </c>
      <c r="I6" s="66" t="s">
        <v>683</v>
      </c>
      <c r="J6" s="66" t="s">
        <v>65</v>
      </c>
      <c r="K6" s="66" t="s">
        <v>674</v>
      </c>
      <c r="L6" s="64" t="s">
        <v>119</v>
      </c>
      <c r="M6" s="66" t="s">
        <v>86</v>
      </c>
      <c r="N6" s="67">
        <v>1.5</v>
      </c>
      <c r="O6" s="68">
        <v>210</v>
      </c>
      <c r="P6" s="64">
        <v>6</v>
      </c>
      <c r="Q6" s="64">
        <v>2</v>
      </c>
      <c r="R6" s="64">
        <v>2015</v>
      </c>
      <c r="S6" s="66">
        <v>5187</v>
      </c>
      <c r="T6" s="69" t="s">
        <v>684</v>
      </c>
      <c r="U6" s="64" t="s">
        <v>734</v>
      </c>
    </row>
    <row r="7" spans="1:34" ht="45" customHeight="1" x14ac:dyDescent="0.25">
      <c r="A7" s="65">
        <v>465</v>
      </c>
      <c r="B7" s="65">
        <v>18</v>
      </c>
      <c r="C7" s="65">
        <v>3</v>
      </c>
      <c r="D7" s="65">
        <v>2015</v>
      </c>
      <c r="E7" s="64">
        <v>4</v>
      </c>
      <c r="F7" s="64">
        <v>2</v>
      </c>
      <c r="G7" s="64">
        <v>2015</v>
      </c>
      <c r="H7" s="64" t="s">
        <v>700</v>
      </c>
      <c r="I7" s="66" t="s">
        <v>673</v>
      </c>
      <c r="J7" s="66" t="s">
        <v>674</v>
      </c>
      <c r="K7" s="66" t="s">
        <v>73</v>
      </c>
      <c r="L7" s="64" t="s">
        <v>119</v>
      </c>
      <c r="M7" s="66" t="s">
        <v>86</v>
      </c>
      <c r="N7" s="67">
        <v>1.5</v>
      </c>
      <c r="O7" s="68">
        <v>240</v>
      </c>
      <c r="P7" s="64">
        <v>6</v>
      </c>
      <c r="Q7" s="64">
        <v>2</v>
      </c>
      <c r="R7" s="64">
        <v>2015</v>
      </c>
      <c r="S7" s="66">
        <v>5188</v>
      </c>
      <c r="T7" s="69" t="s">
        <v>678</v>
      </c>
      <c r="U7" s="64" t="s">
        <v>734</v>
      </c>
    </row>
    <row r="8" spans="1:34" ht="45" customHeight="1" x14ac:dyDescent="0.25">
      <c r="A8" s="65">
        <v>465</v>
      </c>
      <c r="B8" s="65">
        <v>18</v>
      </c>
      <c r="C8" s="65">
        <v>3</v>
      </c>
      <c r="D8" s="65">
        <v>2015</v>
      </c>
      <c r="E8" s="64">
        <v>4</v>
      </c>
      <c r="F8" s="64">
        <v>2</v>
      </c>
      <c r="G8" s="64">
        <v>2015</v>
      </c>
      <c r="H8" s="64" t="s">
        <v>702</v>
      </c>
      <c r="I8" s="66" t="s">
        <v>676</v>
      </c>
      <c r="J8" s="66" t="s">
        <v>655</v>
      </c>
      <c r="K8" s="66" t="s">
        <v>73</v>
      </c>
      <c r="L8" s="64" t="s">
        <v>119</v>
      </c>
      <c r="M8" s="66" t="s">
        <v>86</v>
      </c>
      <c r="N8" s="67">
        <v>2.5</v>
      </c>
      <c r="O8" s="68">
        <v>400</v>
      </c>
      <c r="P8" s="64">
        <v>9</v>
      </c>
      <c r="Q8" s="64">
        <v>2</v>
      </c>
      <c r="R8" s="64">
        <v>2015</v>
      </c>
      <c r="S8" s="66">
        <v>6641</v>
      </c>
      <c r="T8" s="69" t="s">
        <v>677</v>
      </c>
      <c r="U8" s="64" t="s">
        <v>734</v>
      </c>
    </row>
    <row r="9" spans="1:34" ht="45" customHeight="1" x14ac:dyDescent="0.25">
      <c r="A9" s="65">
        <v>465</v>
      </c>
      <c r="B9" s="65">
        <v>18</v>
      </c>
      <c r="C9" s="65">
        <v>3</v>
      </c>
      <c r="D9" s="65">
        <v>2015</v>
      </c>
      <c r="E9" s="64">
        <v>4</v>
      </c>
      <c r="F9" s="64">
        <v>2</v>
      </c>
      <c r="G9" s="64">
        <v>2015</v>
      </c>
      <c r="H9" s="64" t="s">
        <v>658</v>
      </c>
      <c r="I9" s="66" t="s">
        <v>343</v>
      </c>
      <c r="J9" s="66" t="s">
        <v>65</v>
      </c>
      <c r="K9" s="66" t="s">
        <v>655</v>
      </c>
      <c r="L9" s="64" t="s">
        <v>119</v>
      </c>
      <c r="M9" s="66" t="s">
        <v>86</v>
      </c>
      <c r="N9" s="67">
        <v>2.5</v>
      </c>
      <c r="O9" s="68">
        <v>350</v>
      </c>
      <c r="P9" s="64">
        <v>9</v>
      </c>
      <c r="Q9" s="64">
        <v>2</v>
      </c>
      <c r="R9" s="64">
        <v>2015</v>
      </c>
      <c r="S9" s="66">
        <v>6642</v>
      </c>
      <c r="T9" s="69" t="s">
        <v>657</v>
      </c>
      <c r="U9" s="64" t="s">
        <v>734</v>
      </c>
    </row>
    <row r="10" spans="1:34" ht="45" customHeight="1" x14ac:dyDescent="0.25">
      <c r="A10" s="65">
        <v>465</v>
      </c>
      <c r="B10" s="65">
        <v>18</v>
      </c>
      <c r="C10" s="65">
        <v>3</v>
      </c>
      <c r="D10" s="65">
        <v>2015</v>
      </c>
      <c r="E10" s="64">
        <v>4</v>
      </c>
      <c r="F10" s="64">
        <v>2</v>
      </c>
      <c r="G10" s="64">
        <v>2015</v>
      </c>
      <c r="H10" s="64" t="s">
        <v>705</v>
      </c>
      <c r="I10" s="66" t="s">
        <v>685</v>
      </c>
      <c r="J10" s="66" t="s">
        <v>686</v>
      </c>
      <c r="K10" s="66" t="s">
        <v>655</v>
      </c>
      <c r="L10" s="64" t="s">
        <v>119</v>
      </c>
      <c r="M10" s="66" t="s">
        <v>86</v>
      </c>
      <c r="N10" s="67">
        <v>2.5</v>
      </c>
      <c r="O10" s="68">
        <v>400</v>
      </c>
      <c r="P10" s="64">
        <v>9</v>
      </c>
      <c r="Q10" s="64">
        <v>2</v>
      </c>
      <c r="R10" s="64">
        <v>2015</v>
      </c>
      <c r="S10" s="66">
        <v>6643</v>
      </c>
      <c r="T10" s="69" t="s">
        <v>687</v>
      </c>
      <c r="U10" s="64" t="s">
        <v>734</v>
      </c>
    </row>
    <row r="11" spans="1:34" ht="45" customHeight="1" x14ac:dyDescent="0.25">
      <c r="A11" s="65">
        <v>465</v>
      </c>
      <c r="B11" s="65">
        <v>18</v>
      </c>
      <c r="C11" s="65">
        <v>3</v>
      </c>
      <c r="D11" s="65">
        <v>2015</v>
      </c>
      <c r="E11" s="64">
        <v>16</v>
      </c>
      <c r="F11" s="64">
        <v>2</v>
      </c>
      <c r="G11" s="64">
        <v>2015</v>
      </c>
      <c r="H11" s="64" t="s">
        <v>702</v>
      </c>
      <c r="I11" s="66" t="s">
        <v>676</v>
      </c>
      <c r="J11" s="66" t="s">
        <v>655</v>
      </c>
      <c r="K11" s="66" t="s">
        <v>73</v>
      </c>
      <c r="L11" s="64" t="s">
        <v>119</v>
      </c>
      <c r="M11" s="66" t="s">
        <v>86</v>
      </c>
      <c r="N11" s="67">
        <v>1.5</v>
      </c>
      <c r="O11" s="68">
        <v>240</v>
      </c>
      <c r="P11" s="64">
        <v>19</v>
      </c>
      <c r="Q11" s="64">
        <v>2</v>
      </c>
      <c r="R11" s="64">
        <v>2015</v>
      </c>
      <c r="S11" s="66">
        <v>6644</v>
      </c>
      <c r="T11" s="69" t="s">
        <v>679</v>
      </c>
      <c r="U11" s="64" t="s">
        <v>734</v>
      </c>
    </row>
    <row r="12" spans="1:34" ht="45" customHeight="1" x14ac:dyDescent="0.25">
      <c r="A12" s="65">
        <v>465</v>
      </c>
      <c r="B12" s="65">
        <v>18</v>
      </c>
      <c r="C12" s="65">
        <v>3</v>
      </c>
      <c r="D12" s="65">
        <v>2015</v>
      </c>
      <c r="E12" s="64">
        <v>16</v>
      </c>
      <c r="F12" s="64">
        <v>2</v>
      </c>
      <c r="G12" s="64">
        <v>2015</v>
      </c>
      <c r="H12" s="64" t="s">
        <v>666</v>
      </c>
      <c r="I12" s="66" t="s">
        <v>664</v>
      </c>
      <c r="J12" s="66" t="s">
        <v>65</v>
      </c>
      <c r="K12" s="66" t="s">
        <v>655</v>
      </c>
      <c r="L12" s="64" t="s">
        <v>119</v>
      </c>
      <c r="M12" s="66" t="s">
        <v>86</v>
      </c>
      <c r="N12" s="67">
        <v>1.5</v>
      </c>
      <c r="O12" s="68">
        <v>240</v>
      </c>
      <c r="P12" s="64">
        <v>19</v>
      </c>
      <c r="Q12" s="64">
        <v>2</v>
      </c>
      <c r="R12" s="64">
        <v>2015</v>
      </c>
      <c r="S12" s="66">
        <v>6645</v>
      </c>
      <c r="T12" s="69" t="s">
        <v>665</v>
      </c>
      <c r="U12" s="64" t="s">
        <v>734</v>
      </c>
    </row>
    <row r="13" spans="1:34" ht="45" customHeight="1" x14ac:dyDescent="0.25">
      <c r="A13" s="65">
        <v>465</v>
      </c>
      <c r="B13" s="65">
        <v>18</v>
      </c>
      <c r="C13" s="65">
        <v>3</v>
      </c>
      <c r="D13" s="65">
        <v>2015</v>
      </c>
      <c r="E13" s="64">
        <v>9</v>
      </c>
      <c r="F13" s="64">
        <v>2</v>
      </c>
      <c r="G13" s="64">
        <v>2015</v>
      </c>
      <c r="H13" s="64" t="s">
        <v>698</v>
      </c>
      <c r="I13" s="66" t="s">
        <v>661</v>
      </c>
      <c r="J13" s="66" t="s">
        <v>662</v>
      </c>
      <c r="K13" s="66" t="s">
        <v>73</v>
      </c>
      <c r="L13" s="64" t="s">
        <v>119</v>
      </c>
      <c r="M13" s="66" t="s">
        <v>86</v>
      </c>
      <c r="N13" s="67">
        <v>1</v>
      </c>
      <c r="O13" s="68">
        <v>160</v>
      </c>
      <c r="P13" s="64">
        <v>12</v>
      </c>
      <c r="Q13" s="64">
        <v>2</v>
      </c>
      <c r="R13" s="64">
        <v>2015</v>
      </c>
      <c r="S13" s="66">
        <v>7725</v>
      </c>
      <c r="T13" s="69" t="s">
        <v>678</v>
      </c>
      <c r="U13" s="64" t="s">
        <v>734</v>
      </c>
    </row>
    <row r="14" spans="1:34" ht="45" customHeight="1" x14ac:dyDescent="0.25">
      <c r="A14" s="65">
        <v>465</v>
      </c>
      <c r="B14" s="65">
        <v>18</v>
      </c>
      <c r="C14" s="65">
        <v>3</v>
      </c>
      <c r="D14" s="65">
        <v>2015</v>
      </c>
      <c r="E14" s="64">
        <v>4</v>
      </c>
      <c r="F14" s="64">
        <v>2</v>
      </c>
      <c r="G14" s="64">
        <v>2015</v>
      </c>
      <c r="H14" s="64" t="s">
        <v>699</v>
      </c>
      <c r="I14" s="66" t="s">
        <v>314</v>
      </c>
      <c r="J14" s="66" t="s">
        <v>669</v>
      </c>
      <c r="K14" s="66" t="s">
        <v>73</v>
      </c>
      <c r="L14" s="64" t="s">
        <v>119</v>
      </c>
      <c r="M14" s="66" t="s">
        <v>86</v>
      </c>
      <c r="N14" s="67">
        <v>1.5</v>
      </c>
      <c r="O14" s="68">
        <v>240</v>
      </c>
      <c r="P14" s="64">
        <v>9</v>
      </c>
      <c r="Q14" s="64">
        <v>2</v>
      </c>
      <c r="R14" s="64">
        <v>2015</v>
      </c>
      <c r="S14" s="66">
        <v>9213</v>
      </c>
      <c r="T14" s="69" t="s">
        <v>678</v>
      </c>
      <c r="U14" s="64" t="s">
        <v>734</v>
      </c>
    </row>
    <row r="15" spans="1:34" ht="45" customHeight="1" x14ac:dyDescent="0.25">
      <c r="A15" s="65">
        <v>465</v>
      </c>
      <c r="B15" s="65">
        <v>18</v>
      </c>
      <c r="C15" s="65">
        <v>3</v>
      </c>
      <c r="D15" s="65">
        <v>2015</v>
      </c>
      <c r="E15" s="64">
        <v>2</v>
      </c>
      <c r="F15" s="64">
        <v>2</v>
      </c>
      <c r="G15" s="64">
        <v>2015</v>
      </c>
      <c r="H15" s="64" t="s">
        <v>617</v>
      </c>
      <c r="I15" s="66" t="s">
        <v>51</v>
      </c>
      <c r="J15" s="66" t="s">
        <v>65</v>
      </c>
      <c r="K15" s="66" t="s">
        <v>73</v>
      </c>
      <c r="L15" s="64" t="s">
        <v>119</v>
      </c>
      <c r="M15" s="66" t="s">
        <v>667</v>
      </c>
      <c r="N15" s="67">
        <v>1.35</v>
      </c>
      <c r="O15" s="68">
        <v>189</v>
      </c>
      <c r="P15" s="64">
        <v>5</v>
      </c>
      <c r="Q15" s="64">
        <v>2</v>
      </c>
      <c r="R15" s="64">
        <v>2015</v>
      </c>
      <c r="S15" s="66">
        <v>9531</v>
      </c>
      <c r="T15" s="69" t="s">
        <v>668</v>
      </c>
      <c r="U15" s="64" t="s">
        <v>734</v>
      </c>
    </row>
    <row r="16" spans="1:34" ht="45" customHeight="1" x14ac:dyDescent="0.25">
      <c r="A16" s="65">
        <v>465</v>
      </c>
      <c r="B16" s="65">
        <v>18</v>
      </c>
      <c r="C16" s="65">
        <v>3</v>
      </c>
      <c r="D16" s="65">
        <v>2015</v>
      </c>
      <c r="E16" s="64">
        <v>2</v>
      </c>
      <c r="F16" s="64">
        <v>2</v>
      </c>
      <c r="G16" s="64">
        <v>2015</v>
      </c>
      <c r="H16" s="64" t="s">
        <v>646</v>
      </c>
      <c r="I16" s="66" t="s">
        <v>645</v>
      </c>
      <c r="J16" s="66" t="s">
        <v>65</v>
      </c>
      <c r="K16" s="66" t="s">
        <v>73</v>
      </c>
      <c r="L16" s="64" t="s">
        <v>119</v>
      </c>
      <c r="M16" s="66" t="s">
        <v>610</v>
      </c>
      <c r="N16" s="67">
        <v>1.35</v>
      </c>
      <c r="O16" s="68">
        <v>216</v>
      </c>
      <c r="P16" s="64">
        <v>6</v>
      </c>
      <c r="Q16" s="64">
        <v>2</v>
      </c>
      <c r="R16" s="64">
        <v>2015</v>
      </c>
      <c r="S16" s="66">
        <v>9533</v>
      </c>
      <c r="T16" s="69" t="s">
        <v>611</v>
      </c>
      <c r="U16" s="64" t="s">
        <v>734</v>
      </c>
    </row>
    <row r="17" spans="1:21" ht="45" customHeight="1" x14ac:dyDescent="0.25">
      <c r="A17" s="65">
        <v>465</v>
      </c>
      <c r="B17" s="65">
        <v>18</v>
      </c>
      <c r="C17" s="65">
        <v>3</v>
      </c>
      <c r="D17" s="65">
        <v>2015</v>
      </c>
      <c r="E17" s="64">
        <v>2</v>
      </c>
      <c r="F17" s="64">
        <v>2</v>
      </c>
      <c r="G17" s="64">
        <v>2015</v>
      </c>
      <c r="H17" s="64" t="s">
        <v>648</v>
      </c>
      <c r="I17" s="66" t="s">
        <v>647</v>
      </c>
      <c r="J17" s="66" t="s">
        <v>65</v>
      </c>
      <c r="K17" s="66" t="s">
        <v>73</v>
      </c>
      <c r="L17" s="64" t="s">
        <v>119</v>
      </c>
      <c r="M17" s="66" t="s">
        <v>610</v>
      </c>
      <c r="N17" s="67">
        <v>1.35</v>
      </c>
      <c r="O17" s="68">
        <v>216</v>
      </c>
      <c r="P17" s="64">
        <v>6</v>
      </c>
      <c r="Q17" s="64">
        <v>2</v>
      </c>
      <c r="R17" s="64">
        <v>2015</v>
      </c>
      <c r="S17" s="66">
        <v>9534</v>
      </c>
      <c r="T17" s="69" t="s">
        <v>644</v>
      </c>
      <c r="U17" s="64" t="s">
        <v>734</v>
      </c>
    </row>
    <row r="18" spans="1:21" ht="45" customHeight="1" x14ac:dyDescent="0.25">
      <c r="A18" s="65">
        <v>465</v>
      </c>
      <c r="B18" s="65">
        <v>18</v>
      </c>
      <c r="C18" s="65">
        <v>3</v>
      </c>
      <c r="D18" s="65">
        <v>2015</v>
      </c>
      <c r="E18" s="64">
        <v>2</v>
      </c>
      <c r="F18" s="64">
        <v>2</v>
      </c>
      <c r="G18" s="64">
        <v>2015</v>
      </c>
      <c r="H18" s="64" t="s">
        <v>620</v>
      </c>
      <c r="I18" s="66" t="s">
        <v>612</v>
      </c>
      <c r="J18" s="66" t="s">
        <v>65</v>
      </c>
      <c r="K18" s="66" t="s">
        <v>73</v>
      </c>
      <c r="L18" s="64" t="s">
        <v>119</v>
      </c>
      <c r="M18" s="66" t="s">
        <v>610</v>
      </c>
      <c r="N18" s="67">
        <v>1.35</v>
      </c>
      <c r="O18" s="68">
        <v>216</v>
      </c>
      <c r="P18" s="64">
        <v>6</v>
      </c>
      <c r="Q18" s="64">
        <v>2</v>
      </c>
      <c r="R18" s="64">
        <v>2015</v>
      </c>
      <c r="S18" s="66">
        <v>9535</v>
      </c>
      <c r="T18" s="69" t="s">
        <v>644</v>
      </c>
      <c r="U18" s="64" t="s">
        <v>734</v>
      </c>
    </row>
    <row r="19" spans="1:21" ht="45" customHeight="1" x14ac:dyDescent="0.25">
      <c r="A19" s="65">
        <v>465</v>
      </c>
      <c r="B19" s="65">
        <v>18</v>
      </c>
      <c r="C19" s="65">
        <v>3</v>
      </c>
      <c r="D19" s="65">
        <v>2015</v>
      </c>
      <c r="E19" s="64">
        <v>3</v>
      </c>
      <c r="F19" s="64">
        <v>2</v>
      </c>
      <c r="G19" s="64">
        <v>2015</v>
      </c>
      <c r="H19" s="64" t="s">
        <v>654</v>
      </c>
      <c r="I19" s="66" t="s">
        <v>651</v>
      </c>
      <c r="J19" s="66" t="s">
        <v>67</v>
      </c>
      <c r="K19" s="66" t="s">
        <v>73</v>
      </c>
      <c r="L19" s="64" t="s">
        <v>119</v>
      </c>
      <c r="M19" s="66" t="s">
        <v>652</v>
      </c>
      <c r="N19" s="67">
        <v>2</v>
      </c>
      <c r="O19" s="68">
        <v>320</v>
      </c>
      <c r="P19" s="64">
        <v>12</v>
      </c>
      <c r="Q19" s="64">
        <v>2</v>
      </c>
      <c r="R19" s="64">
        <v>2015</v>
      </c>
      <c r="S19" s="66">
        <v>9542</v>
      </c>
      <c r="T19" s="69" t="s">
        <v>653</v>
      </c>
      <c r="U19" s="64" t="s">
        <v>734</v>
      </c>
    </row>
    <row r="20" spans="1:21" ht="45" customHeight="1" x14ac:dyDescent="0.25">
      <c r="A20" s="65">
        <v>465</v>
      </c>
      <c r="B20" s="65">
        <v>18</v>
      </c>
      <c r="C20" s="65">
        <v>3</v>
      </c>
      <c r="D20" s="65">
        <v>2015</v>
      </c>
      <c r="E20" s="64">
        <v>4</v>
      </c>
      <c r="F20" s="64">
        <v>2</v>
      </c>
      <c r="G20" s="64">
        <v>2015</v>
      </c>
      <c r="H20" s="64" t="s">
        <v>609</v>
      </c>
      <c r="I20" s="66" t="s">
        <v>46</v>
      </c>
      <c r="J20" s="66" t="s">
        <v>65</v>
      </c>
      <c r="K20" s="66" t="s">
        <v>72</v>
      </c>
      <c r="L20" s="64" t="s">
        <v>119</v>
      </c>
      <c r="M20" s="66" t="s">
        <v>624</v>
      </c>
      <c r="N20" s="67">
        <v>1.35</v>
      </c>
      <c r="O20" s="68">
        <v>189</v>
      </c>
      <c r="P20" s="64">
        <v>13</v>
      </c>
      <c r="Q20" s="64">
        <v>2</v>
      </c>
      <c r="R20" s="64">
        <v>2015</v>
      </c>
      <c r="S20" s="66">
        <v>9543</v>
      </c>
      <c r="T20" s="69" t="s">
        <v>625</v>
      </c>
      <c r="U20" s="64" t="s">
        <v>734</v>
      </c>
    </row>
    <row r="21" spans="1:21" ht="45" customHeight="1" x14ac:dyDescent="0.25">
      <c r="A21" s="65">
        <v>465</v>
      </c>
      <c r="B21" s="65">
        <v>18</v>
      </c>
      <c r="C21" s="65">
        <v>3</v>
      </c>
      <c r="D21" s="65">
        <v>2015</v>
      </c>
      <c r="E21" s="64">
        <v>4</v>
      </c>
      <c r="F21" s="64">
        <v>2</v>
      </c>
      <c r="G21" s="64">
        <v>2015</v>
      </c>
      <c r="H21" s="64" t="s">
        <v>603</v>
      </c>
      <c r="I21" s="66" t="s">
        <v>43</v>
      </c>
      <c r="J21" s="66" t="s">
        <v>65</v>
      </c>
      <c r="K21" s="66" t="s">
        <v>72</v>
      </c>
      <c r="L21" s="64" t="s">
        <v>119</v>
      </c>
      <c r="M21" s="66" t="s">
        <v>624</v>
      </c>
      <c r="N21" s="67">
        <v>1.35</v>
      </c>
      <c r="O21" s="68">
        <v>216</v>
      </c>
      <c r="P21" s="64">
        <v>13</v>
      </c>
      <c r="Q21" s="64">
        <v>2</v>
      </c>
      <c r="R21" s="64">
        <v>2015</v>
      </c>
      <c r="S21" s="66">
        <v>9544</v>
      </c>
      <c r="T21" s="69" t="s">
        <v>625</v>
      </c>
      <c r="U21" s="64" t="s">
        <v>734</v>
      </c>
    </row>
    <row r="22" spans="1:21" ht="45" customHeight="1" x14ac:dyDescent="0.25">
      <c r="A22" s="65">
        <v>465</v>
      </c>
      <c r="B22" s="65">
        <v>18</v>
      </c>
      <c r="C22" s="65">
        <v>3</v>
      </c>
      <c r="D22" s="65">
        <v>2015</v>
      </c>
      <c r="E22" s="64">
        <v>10</v>
      </c>
      <c r="F22" s="64">
        <v>2</v>
      </c>
      <c r="G22" s="64">
        <v>2015</v>
      </c>
      <c r="H22" s="64" t="s">
        <v>619</v>
      </c>
      <c r="I22" s="66" t="s">
        <v>618</v>
      </c>
      <c r="J22" s="66" t="s">
        <v>67</v>
      </c>
      <c r="K22" s="66" t="s">
        <v>73</v>
      </c>
      <c r="L22" s="64" t="s">
        <v>119</v>
      </c>
      <c r="M22" s="66" t="s">
        <v>675</v>
      </c>
      <c r="N22" s="67">
        <v>1.5</v>
      </c>
      <c r="O22" s="68">
        <v>240</v>
      </c>
      <c r="P22" s="64">
        <v>17</v>
      </c>
      <c r="Q22" s="64">
        <v>2</v>
      </c>
      <c r="R22" s="64">
        <v>2015</v>
      </c>
      <c r="S22" s="66">
        <v>9546</v>
      </c>
      <c r="T22" s="69" t="s">
        <v>614</v>
      </c>
      <c r="U22" s="64" t="s">
        <v>734</v>
      </c>
    </row>
    <row r="23" spans="1:21" ht="45" customHeight="1" x14ac:dyDescent="0.25">
      <c r="A23" s="65">
        <v>465</v>
      </c>
      <c r="B23" s="65">
        <v>18</v>
      </c>
      <c r="C23" s="65">
        <v>3</v>
      </c>
      <c r="D23" s="65">
        <v>2015</v>
      </c>
      <c r="E23" s="64">
        <v>11</v>
      </c>
      <c r="F23" s="64">
        <v>2</v>
      </c>
      <c r="G23" s="64">
        <v>2015</v>
      </c>
      <c r="H23" s="64" t="s">
        <v>616</v>
      </c>
      <c r="I23" s="66" t="s">
        <v>615</v>
      </c>
      <c r="J23" s="66" t="s">
        <v>65</v>
      </c>
      <c r="K23" s="66" t="s">
        <v>73</v>
      </c>
      <c r="L23" s="64" t="s">
        <v>119</v>
      </c>
      <c r="M23" s="66" t="s">
        <v>663</v>
      </c>
      <c r="N23" s="67">
        <v>3.2</v>
      </c>
      <c r="O23" s="68">
        <v>512</v>
      </c>
      <c r="P23" s="64">
        <v>18</v>
      </c>
      <c r="Q23" s="64">
        <v>2</v>
      </c>
      <c r="R23" s="64">
        <v>2015</v>
      </c>
      <c r="S23" s="66">
        <v>9548</v>
      </c>
      <c r="T23" s="69" t="s">
        <v>614</v>
      </c>
      <c r="U23" s="64" t="s">
        <v>734</v>
      </c>
    </row>
    <row r="24" spans="1:21" ht="45" customHeight="1" x14ac:dyDescent="0.25">
      <c r="A24" s="65">
        <v>465</v>
      </c>
      <c r="B24" s="65">
        <v>18</v>
      </c>
      <c r="C24" s="65">
        <v>3</v>
      </c>
      <c r="D24" s="65">
        <v>2015</v>
      </c>
      <c r="E24" s="64">
        <v>12</v>
      </c>
      <c r="F24" s="64">
        <v>2</v>
      </c>
      <c r="G24" s="64">
        <v>2015</v>
      </c>
      <c r="H24" s="64" t="s">
        <v>697</v>
      </c>
      <c r="I24" s="66" t="s">
        <v>628</v>
      </c>
      <c r="J24" s="66" t="s">
        <v>243</v>
      </c>
      <c r="K24" s="66" t="s">
        <v>38</v>
      </c>
      <c r="L24" s="64" t="s">
        <v>119</v>
      </c>
      <c r="M24" s="66" t="s">
        <v>629</v>
      </c>
      <c r="N24" s="67">
        <v>0.5</v>
      </c>
      <c r="O24" s="68">
        <v>80</v>
      </c>
      <c r="P24" s="64">
        <v>13</v>
      </c>
      <c r="Q24" s="64">
        <v>2</v>
      </c>
      <c r="R24" s="64">
        <v>2015</v>
      </c>
      <c r="S24" s="66">
        <v>9550</v>
      </c>
      <c r="T24" s="69" t="s">
        <v>630</v>
      </c>
      <c r="U24" s="64" t="s">
        <v>734</v>
      </c>
    </row>
    <row r="25" spans="1:21" ht="45" customHeight="1" x14ac:dyDescent="0.25">
      <c r="A25" s="65">
        <v>465</v>
      </c>
      <c r="B25" s="65">
        <v>18</v>
      </c>
      <c r="C25" s="65">
        <v>3</v>
      </c>
      <c r="D25" s="65">
        <v>2015</v>
      </c>
      <c r="E25" s="64">
        <v>12</v>
      </c>
      <c r="F25" s="64">
        <v>2</v>
      </c>
      <c r="G25" s="64">
        <v>2015</v>
      </c>
      <c r="H25" s="64" t="s">
        <v>634</v>
      </c>
      <c r="I25" s="66" t="s">
        <v>633</v>
      </c>
      <c r="J25" s="66" t="s">
        <v>65</v>
      </c>
      <c r="K25" s="66" t="s">
        <v>243</v>
      </c>
      <c r="L25" s="64" t="s">
        <v>119</v>
      </c>
      <c r="M25" s="66" t="s">
        <v>629</v>
      </c>
      <c r="N25" s="67">
        <v>0.5</v>
      </c>
      <c r="O25" s="68">
        <v>80</v>
      </c>
      <c r="P25" s="64">
        <v>13</v>
      </c>
      <c r="Q25" s="64">
        <v>2</v>
      </c>
      <c r="R25" s="64">
        <v>2015</v>
      </c>
      <c r="S25" s="66">
        <v>9551</v>
      </c>
      <c r="T25" s="69" t="s">
        <v>630</v>
      </c>
      <c r="U25" s="64" t="s">
        <v>734</v>
      </c>
    </row>
    <row r="26" spans="1:21" ht="45" customHeight="1" x14ac:dyDescent="0.25">
      <c r="A26" s="65">
        <v>465</v>
      </c>
      <c r="B26" s="65">
        <v>18</v>
      </c>
      <c r="C26" s="65">
        <v>3</v>
      </c>
      <c r="D26" s="65">
        <v>2015</v>
      </c>
      <c r="E26" s="64">
        <v>10</v>
      </c>
      <c r="F26" s="64">
        <v>2</v>
      </c>
      <c r="G26" s="64">
        <v>2015</v>
      </c>
      <c r="H26" s="64" t="s">
        <v>613</v>
      </c>
      <c r="I26" s="66" t="s">
        <v>214</v>
      </c>
      <c r="J26" s="66" t="s">
        <v>65</v>
      </c>
      <c r="K26" s="66" t="s">
        <v>73</v>
      </c>
      <c r="L26" s="64" t="s">
        <v>119</v>
      </c>
      <c r="M26" s="66" t="s">
        <v>659</v>
      </c>
      <c r="N26" s="67">
        <v>3.65</v>
      </c>
      <c r="O26" s="68">
        <v>584</v>
      </c>
      <c r="P26" s="64">
        <v>16</v>
      </c>
      <c r="Q26" s="64">
        <v>2</v>
      </c>
      <c r="R26" s="64">
        <v>2015</v>
      </c>
      <c r="S26" s="66">
        <v>9552</v>
      </c>
      <c r="T26" s="69" t="s">
        <v>614</v>
      </c>
      <c r="U26" s="64" t="s">
        <v>734</v>
      </c>
    </row>
    <row r="27" spans="1:21" ht="45" customHeight="1" x14ac:dyDescent="0.25">
      <c r="A27" s="65">
        <v>465</v>
      </c>
      <c r="B27" s="65">
        <v>18</v>
      </c>
      <c r="C27" s="65">
        <v>3</v>
      </c>
      <c r="D27" s="65">
        <v>2015</v>
      </c>
      <c r="E27" s="64">
        <v>18</v>
      </c>
      <c r="F27" s="64">
        <v>2</v>
      </c>
      <c r="G27" s="64">
        <v>2015</v>
      </c>
      <c r="H27" s="64" t="s">
        <v>696</v>
      </c>
      <c r="I27" s="66" t="s">
        <v>608</v>
      </c>
      <c r="J27" s="66" t="s">
        <v>66</v>
      </c>
      <c r="K27" s="66" t="s">
        <v>72</v>
      </c>
      <c r="L27" s="64" t="s">
        <v>119</v>
      </c>
      <c r="M27" s="66" t="s">
        <v>637</v>
      </c>
      <c r="N27" s="67">
        <v>3.15</v>
      </c>
      <c r="O27" s="68">
        <v>504</v>
      </c>
      <c r="P27" s="64">
        <v>23</v>
      </c>
      <c r="Q27" s="64">
        <v>2</v>
      </c>
      <c r="R27" s="64">
        <v>2015</v>
      </c>
      <c r="S27" s="66">
        <v>9553</v>
      </c>
      <c r="T27" s="69" t="s">
        <v>639</v>
      </c>
      <c r="U27" s="64" t="s">
        <v>734</v>
      </c>
    </row>
    <row r="28" spans="1:21" ht="45" customHeight="1" x14ac:dyDescent="0.25">
      <c r="A28" s="65">
        <v>465</v>
      </c>
      <c r="B28" s="65">
        <v>18</v>
      </c>
      <c r="C28" s="65">
        <v>3</v>
      </c>
      <c r="D28" s="65">
        <v>2015</v>
      </c>
      <c r="E28" s="64">
        <v>11</v>
      </c>
      <c r="F28" s="64">
        <v>2</v>
      </c>
      <c r="G28" s="64">
        <v>2015</v>
      </c>
      <c r="H28" s="64" t="s">
        <v>697</v>
      </c>
      <c r="I28" s="66" t="s">
        <v>628</v>
      </c>
      <c r="J28" s="66" t="s">
        <v>243</v>
      </c>
      <c r="K28" s="66" t="s">
        <v>38</v>
      </c>
      <c r="L28" s="64" t="s">
        <v>119</v>
      </c>
      <c r="M28" s="66" t="s">
        <v>624</v>
      </c>
      <c r="N28" s="67">
        <v>0.35</v>
      </c>
      <c r="O28" s="68">
        <v>56</v>
      </c>
      <c r="P28" s="64">
        <v>13</v>
      </c>
      <c r="Q28" s="64">
        <v>2</v>
      </c>
      <c r="R28" s="64">
        <v>2015</v>
      </c>
      <c r="S28" s="66">
        <v>9556</v>
      </c>
      <c r="T28" s="69" t="s">
        <v>631</v>
      </c>
      <c r="U28" s="64" t="s">
        <v>734</v>
      </c>
    </row>
    <row r="29" spans="1:21" ht="45" customHeight="1" x14ac:dyDescent="0.25">
      <c r="A29" s="65">
        <v>465</v>
      </c>
      <c r="B29" s="65">
        <v>18</v>
      </c>
      <c r="C29" s="65">
        <v>3</v>
      </c>
      <c r="D29" s="65">
        <v>2015</v>
      </c>
      <c r="E29" s="64">
        <v>11</v>
      </c>
      <c r="F29" s="64">
        <v>2</v>
      </c>
      <c r="G29" s="64">
        <v>2015</v>
      </c>
      <c r="H29" s="64" t="s">
        <v>696</v>
      </c>
      <c r="I29" s="66" t="s">
        <v>608</v>
      </c>
      <c r="J29" s="66" t="s">
        <v>66</v>
      </c>
      <c r="K29" s="66" t="s">
        <v>72</v>
      </c>
      <c r="L29" s="64" t="s">
        <v>119</v>
      </c>
      <c r="M29" s="66" t="s">
        <v>640</v>
      </c>
      <c r="N29" s="67">
        <v>0.85</v>
      </c>
      <c r="O29" s="68">
        <v>136</v>
      </c>
      <c r="P29" s="64">
        <v>13</v>
      </c>
      <c r="Q29" s="64">
        <v>2</v>
      </c>
      <c r="R29" s="64">
        <v>2015</v>
      </c>
      <c r="S29" s="66">
        <v>9557</v>
      </c>
      <c r="T29" s="69" t="s">
        <v>638</v>
      </c>
      <c r="U29" s="64" t="s">
        <v>734</v>
      </c>
    </row>
    <row r="30" spans="1:21" ht="45" customHeight="1" x14ac:dyDescent="0.25">
      <c r="A30" s="65">
        <v>465</v>
      </c>
      <c r="B30" s="65">
        <v>18</v>
      </c>
      <c r="C30" s="65">
        <v>3</v>
      </c>
      <c r="D30" s="65">
        <v>2015</v>
      </c>
      <c r="E30" s="64">
        <v>18</v>
      </c>
      <c r="F30" s="64">
        <v>2</v>
      </c>
      <c r="G30" s="64">
        <v>2015</v>
      </c>
      <c r="H30" s="64" t="s">
        <v>613</v>
      </c>
      <c r="I30" s="66" t="s">
        <v>214</v>
      </c>
      <c r="J30" s="66" t="s">
        <v>65</v>
      </c>
      <c r="K30" s="66" t="s">
        <v>73</v>
      </c>
      <c r="L30" s="64" t="s">
        <v>119</v>
      </c>
      <c r="M30" s="66" t="s">
        <v>660</v>
      </c>
      <c r="N30" s="67">
        <v>3.15</v>
      </c>
      <c r="O30" s="68">
        <v>504</v>
      </c>
      <c r="P30" s="64">
        <v>24</v>
      </c>
      <c r="Q30" s="64">
        <v>2</v>
      </c>
      <c r="R30" s="64">
        <v>2015</v>
      </c>
      <c r="S30" s="66">
        <v>9560</v>
      </c>
      <c r="T30" s="69" t="s">
        <v>614</v>
      </c>
      <c r="U30" s="64" t="s">
        <v>734</v>
      </c>
    </row>
    <row r="31" spans="1:21" ht="45" customHeight="1" x14ac:dyDescent="0.25">
      <c r="A31" s="65">
        <v>465</v>
      </c>
      <c r="B31" s="65">
        <v>18</v>
      </c>
      <c r="C31" s="65">
        <v>3</v>
      </c>
      <c r="D31" s="65">
        <v>2015</v>
      </c>
      <c r="E31" s="64">
        <v>18</v>
      </c>
      <c r="F31" s="64">
        <v>2</v>
      </c>
      <c r="G31" s="64">
        <v>2015</v>
      </c>
      <c r="H31" s="64" t="s">
        <v>619</v>
      </c>
      <c r="I31" s="66" t="s">
        <v>618</v>
      </c>
      <c r="J31" s="66" t="s">
        <v>67</v>
      </c>
      <c r="K31" s="66" t="s">
        <v>73</v>
      </c>
      <c r="L31" s="64" t="s">
        <v>119</v>
      </c>
      <c r="M31" s="66" t="s">
        <v>637</v>
      </c>
      <c r="N31" s="67">
        <v>3.15</v>
      </c>
      <c r="O31" s="68">
        <v>504</v>
      </c>
      <c r="P31" s="64">
        <v>27</v>
      </c>
      <c r="Q31" s="64">
        <v>2</v>
      </c>
      <c r="R31" s="64">
        <v>2015</v>
      </c>
      <c r="S31" s="66">
        <v>9562</v>
      </c>
      <c r="T31" s="69" t="s">
        <v>614</v>
      </c>
      <c r="U31" s="64" t="s">
        <v>734</v>
      </c>
    </row>
    <row r="32" spans="1:21" ht="45" customHeight="1" x14ac:dyDescent="0.25">
      <c r="A32" s="65">
        <v>465</v>
      </c>
      <c r="B32" s="65">
        <v>18</v>
      </c>
      <c r="C32" s="65">
        <v>3</v>
      </c>
      <c r="D32" s="65">
        <v>2015</v>
      </c>
      <c r="E32" s="64">
        <v>25</v>
      </c>
      <c r="F32" s="64">
        <v>2</v>
      </c>
      <c r="G32" s="64">
        <v>2015</v>
      </c>
      <c r="H32" s="64" t="s">
        <v>695</v>
      </c>
      <c r="I32" s="66" t="s">
        <v>691</v>
      </c>
      <c r="J32" s="66" t="s">
        <v>233</v>
      </c>
      <c r="K32" s="66" t="s">
        <v>604</v>
      </c>
      <c r="L32" s="64" t="s">
        <v>119</v>
      </c>
      <c r="M32" s="66" t="s">
        <v>692</v>
      </c>
      <c r="N32" s="67">
        <v>4.5</v>
      </c>
      <c r="O32" s="68">
        <v>720</v>
      </c>
      <c r="P32" s="64">
        <v>4</v>
      </c>
      <c r="Q32" s="64">
        <v>3</v>
      </c>
      <c r="R32" s="64">
        <v>2015</v>
      </c>
      <c r="S32" s="66">
        <v>9565</v>
      </c>
      <c r="T32" s="69" t="s">
        <v>605</v>
      </c>
      <c r="U32" s="64" t="s">
        <v>734</v>
      </c>
    </row>
    <row r="33" spans="1:21" ht="45" customHeight="1" x14ac:dyDescent="0.25">
      <c r="A33" s="65">
        <v>465</v>
      </c>
      <c r="B33" s="65">
        <v>18</v>
      </c>
      <c r="C33" s="65">
        <v>3</v>
      </c>
      <c r="D33" s="65">
        <v>2015</v>
      </c>
      <c r="E33" s="64">
        <v>23</v>
      </c>
      <c r="F33" s="64">
        <v>2</v>
      </c>
      <c r="G33" s="64">
        <v>2015</v>
      </c>
      <c r="H33" s="64" t="s">
        <v>607</v>
      </c>
      <c r="I33" s="66" t="s">
        <v>606</v>
      </c>
      <c r="J33" s="66" t="s">
        <v>65</v>
      </c>
      <c r="K33" s="66" t="s">
        <v>604</v>
      </c>
      <c r="L33" s="64" t="s">
        <v>119</v>
      </c>
      <c r="M33" s="66" t="s">
        <v>632</v>
      </c>
      <c r="N33" s="67">
        <v>4.5</v>
      </c>
      <c r="O33" s="68">
        <v>720</v>
      </c>
      <c r="P33" s="64">
        <v>2</v>
      </c>
      <c r="Q33" s="64">
        <v>3</v>
      </c>
      <c r="R33" s="64">
        <v>2015</v>
      </c>
      <c r="S33" s="66">
        <v>9568</v>
      </c>
      <c r="T33" s="69" t="s">
        <v>605</v>
      </c>
      <c r="U33" s="64" t="s">
        <v>734</v>
      </c>
    </row>
    <row r="34" spans="1:21" ht="45" customHeight="1" x14ac:dyDescent="0.25">
      <c r="A34" s="65">
        <v>465</v>
      </c>
      <c r="B34" s="65">
        <v>18</v>
      </c>
      <c r="C34" s="65">
        <v>3</v>
      </c>
      <c r="D34" s="65">
        <v>2015</v>
      </c>
      <c r="E34" s="64">
        <v>10</v>
      </c>
      <c r="F34" s="64">
        <v>2</v>
      </c>
      <c r="G34" s="64">
        <v>2015</v>
      </c>
      <c r="H34" s="64" t="s">
        <v>694</v>
      </c>
      <c r="I34" s="66" t="s">
        <v>602</v>
      </c>
      <c r="J34" s="66" t="s">
        <v>66</v>
      </c>
      <c r="K34" s="66" t="s">
        <v>72</v>
      </c>
      <c r="L34" s="64" t="s">
        <v>119</v>
      </c>
      <c r="M34" s="66" t="s">
        <v>621</v>
      </c>
      <c r="N34" s="67">
        <v>2.35</v>
      </c>
      <c r="O34" s="68">
        <v>376</v>
      </c>
      <c r="P34" s="64">
        <v>20</v>
      </c>
      <c r="Q34" s="64">
        <v>2</v>
      </c>
      <c r="R34" s="64">
        <v>2015</v>
      </c>
      <c r="S34" s="66">
        <v>9571</v>
      </c>
      <c r="T34" s="69" t="s">
        <v>622</v>
      </c>
      <c r="U34" s="64" t="s">
        <v>734</v>
      </c>
    </row>
    <row r="35" spans="1:21" ht="45" customHeight="1" x14ac:dyDescent="0.25">
      <c r="A35" s="65">
        <v>465</v>
      </c>
      <c r="B35" s="65">
        <v>18</v>
      </c>
      <c r="C35" s="65">
        <v>3</v>
      </c>
      <c r="D35" s="65">
        <v>2015</v>
      </c>
      <c r="E35" s="64">
        <v>24</v>
      </c>
      <c r="F35" s="64">
        <v>2</v>
      </c>
      <c r="G35" s="64">
        <v>2015</v>
      </c>
      <c r="H35" s="64" t="s">
        <v>697</v>
      </c>
      <c r="I35" s="66" t="s">
        <v>628</v>
      </c>
      <c r="J35" s="66" t="s">
        <v>243</v>
      </c>
      <c r="K35" s="66" t="s">
        <v>38</v>
      </c>
      <c r="L35" s="64" t="s">
        <v>119</v>
      </c>
      <c r="M35" s="66" t="s">
        <v>689</v>
      </c>
      <c r="N35" s="67">
        <v>2.5</v>
      </c>
      <c r="O35" s="68">
        <v>400</v>
      </c>
      <c r="P35" s="64">
        <v>2</v>
      </c>
      <c r="Q35" s="64">
        <v>3</v>
      </c>
      <c r="R35" s="64">
        <v>2015</v>
      </c>
      <c r="S35" s="66">
        <v>9572</v>
      </c>
      <c r="T35" s="69" t="s">
        <v>690</v>
      </c>
      <c r="U35" s="64" t="s">
        <v>734</v>
      </c>
    </row>
    <row r="36" spans="1:21" ht="45" customHeight="1" x14ac:dyDescent="0.25">
      <c r="A36" s="65">
        <v>465</v>
      </c>
      <c r="B36" s="65">
        <v>18</v>
      </c>
      <c r="C36" s="65">
        <v>3</v>
      </c>
      <c r="D36" s="65">
        <v>2015</v>
      </c>
      <c r="E36" s="64">
        <v>24</v>
      </c>
      <c r="F36" s="64">
        <v>2</v>
      </c>
      <c r="G36" s="64">
        <v>2015</v>
      </c>
      <c r="H36" s="64" t="s">
        <v>634</v>
      </c>
      <c r="I36" s="66" t="s">
        <v>633</v>
      </c>
      <c r="J36" s="66" t="s">
        <v>65</v>
      </c>
      <c r="K36" s="66" t="s">
        <v>243</v>
      </c>
      <c r="L36" s="64" t="s">
        <v>119</v>
      </c>
      <c r="M36" s="66" t="s">
        <v>635</v>
      </c>
      <c r="N36" s="67">
        <v>2.5</v>
      </c>
      <c r="O36" s="68">
        <v>400</v>
      </c>
      <c r="P36" s="64">
        <v>2</v>
      </c>
      <c r="Q36" s="64">
        <v>3</v>
      </c>
      <c r="R36" s="64">
        <v>2015</v>
      </c>
      <c r="S36" s="66">
        <v>9573</v>
      </c>
      <c r="T36" s="69" t="s">
        <v>636</v>
      </c>
      <c r="U36" s="64" t="s">
        <v>734</v>
      </c>
    </row>
    <row r="37" spans="1:21" ht="45" customHeight="1" x14ac:dyDescent="0.25">
      <c r="A37" s="65">
        <v>465</v>
      </c>
      <c r="B37" s="65">
        <v>18</v>
      </c>
      <c r="C37" s="65">
        <v>3</v>
      </c>
      <c r="D37" s="65">
        <v>2015</v>
      </c>
      <c r="E37" s="64">
        <v>24</v>
      </c>
      <c r="F37" s="64">
        <v>2</v>
      </c>
      <c r="G37" s="64">
        <v>2015</v>
      </c>
      <c r="H37" s="64" t="s">
        <v>694</v>
      </c>
      <c r="I37" s="66" t="s">
        <v>602</v>
      </c>
      <c r="J37" s="66" t="s">
        <v>66</v>
      </c>
      <c r="K37" s="66" t="s">
        <v>72</v>
      </c>
      <c r="L37" s="64" t="s">
        <v>119</v>
      </c>
      <c r="M37" s="66" t="s">
        <v>693</v>
      </c>
      <c r="N37" s="67">
        <v>4.5</v>
      </c>
      <c r="O37" s="68">
        <v>720</v>
      </c>
      <c r="P37" s="64">
        <v>4</v>
      </c>
      <c r="Q37" s="64">
        <v>3</v>
      </c>
      <c r="R37" s="64">
        <v>2015</v>
      </c>
      <c r="S37" s="66">
        <v>9574</v>
      </c>
      <c r="T37" s="69" t="s">
        <v>623</v>
      </c>
      <c r="U37" s="64" t="s">
        <v>734</v>
      </c>
    </row>
    <row r="38" spans="1:21" ht="45" customHeight="1" x14ac:dyDescent="0.25">
      <c r="A38" s="65">
        <v>465</v>
      </c>
      <c r="B38" s="65">
        <v>18</v>
      </c>
      <c r="C38" s="65">
        <v>3</v>
      </c>
      <c r="D38" s="65">
        <v>2015</v>
      </c>
      <c r="E38" s="64">
        <v>26</v>
      </c>
      <c r="F38" s="64">
        <v>2</v>
      </c>
      <c r="G38" s="64">
        <v>2015</v>
      </c>
      <c r="H38" s="64" t="s">
        <v>603</v>
      </c>
      <c r="I38" s="66" t="s">
        <v>43</v>
      </c>
      <c r="J38" s="66" t="s">
        <v>65</v>
      </c>
      <c r="K38" s="66" t="s">
        <v>72</v>
      </c>
      <c r="L38" s="64" t="s">
        <v>119</v>
      </c>
      <c r="M38" s="66" t="s">
        <v>626</v>
      </c>
      <c r="N38" s="67">
        <v>0.5</v>
      </c>
      <c r="O38" s="68">
        <v>80</v>
      </c>
      <c r="P38" s="64">
        <v>2</v>
      </c>
      <c r="Q38" s="64">
        <v>3</v>
      </c>
      <c r="R38" s="64">
        <v>2015</v>
      </c>
      <c r="S38" s="66">
        <v>9577</v>
      </c>
      <c r="T38" s="69" t="s">
        <v>627</v>
      </c>
      <c r="U38" s="64" t="s">
        <v>734</v>
      </c>
    </row>
    <row r="39" spans="1:21" ht="45" customHeight="1" x14ac:dyDescent="0.25">
      <c r="A39" s="65">
        <v>465</v>
      </c>
      <c r="B39" s="65">
        <v>18</v>
      </c>
      <c r="C39" s="65">
        <v>3</v>
      </c>
      <c r="D39" s="65">
        <v>2015</v>
      </c>
      <c r="E39" s="64">
        <v>24</v>
      </c>
      <c r="F39" s="64">
        <v>2</v>
      </c>
      <c r="G39" s="64">
        <v>2015</v>
      </c>
      <c r="H39" s="64" t="s">
        <v>609</v>
      </c>
      <c r="I39" s="66" t="s">
        <v>46</v>
      </c>
      <c r="J39" s="66" t="s">
        <v>65</v>
      </c>
      <c r="K39" s="66" t="s">
        <v>72</v>
      </c>
      <c r="L39" s="64" t="s">
        <v>119</v>
      </c>
      <c r="M39" s="66" t="s">
        <v>635</v>
      </c>
      <c r="N39" s="67">
        <v>2.5</v>
      </c>
      <c r="O39" s="68">
        <v>350</v>
      </c>
      <c r="P39" s="64">
        <v>2</v>
      </c>
      <c r="Q39" s="64">
        <v>3</v>
      </c>
      <c r="R39" s="64">
        <v>2015</v>
      </c>
      <c r="S39" s="66">
        <v>9579</v>
      </c>
      <c r="T39" s="69" t="s">
        <v>643</v>
      </c>
      <c r="U39" s="64" t="s">
        <v>734</v>
      </c>
    </row>
    <row r="40" spans="1:21" ht="45" customHeight="1" x14ac:dyDescent="0.25">
      <c r="A40" s="65">
        <v>465</v>
      </c>
      <c r="B40" s="65">
        <v>18</v>
      </c>
      <c r="C40" s="65">
        <v>3</v>
      </c>
      <c r="D40" s="65">
        <v>2015</v>
      </c>
      <c r="E40" s="64">
        <v>3</v>
      </c>
      <c r="F40" s="64">
        <v>3</v>
      </c>
      <c r="G40" s="64">
        <v>2015</v>
      </c>
      <c r="H40" s="64" t="s">
        <v>696</v>
      </c>
      <c r="I40" s="66" t="s">
        <v>608</v>
      </c>
      <c r="J40" s="66" t="s">
        <v>66</v>
      </c>
      <c r="K40" s="66" t="s">
        <v>72</v>
      </c>
      <c r="L40" s="64" t="s">
        <v>119</v>
      </c>
      <c r="M40" s="66" t="s">
        <v>641</v>
      </c>
      <c r="N40" s="67">
        <v>2.5</v>
      </c>
      <c r="O40" s="68">
        <v>400</v>
      </c>
      <c r="P40" s="64">
        <v>6</v>
      </c>
      <c r="Q40" s="64">
        <v>3</v>
      </c>
      <c r="R40" s="64">
        <v>2015</v>
      </c>
      <c r="S40" s="66">
        <v>9580</v>
      </c>
      <c r="T40" s="69" t="s">
        <v>642</v>
      </c>
      <c r="U40" s="64" t="s">
        <v>734</v>
      </c>
    </row>
    <row r="41" spans="1:21" ht="45" customHeight="1" x14ac:dyDescent="0.25">
      <c r="A41" s="65">
        <v>465</v>
      </c>
      <c r="B41" s="65">
        <v>18</v>
      </c>
      <c r="C41" s="65">
        <v>3</v>
      </c>
      <c r="D41" s="65">
        <v>2015</v>
      </c>
      <c r="E41" s="64">
        <v>13</v>
      </c>
      <c r="F41" s="64">
        <v>3</v>
      </c>
      <c r="G41" s="64">
        <v>2015</v>
      </c>
      <c r="H41" s="64" t="s">
        <v>696</v>
      </c>
      <c r="I41" s="66" t="s">
        <v>608</v>
      </c>
      <c r="J41" s="66" t="s">
        <v>66</v>
      </c>
      <c r="K41" s="66" t="s">
        <v>72</v>
      </c>
      <c r="L41" s="64" t="s">
        <v>119</v>
      </c>
      <c r="M41" s="66" t="s">
        <v>709</v>
      </c>
      <c r="N41" s="67">
        <v>0.5</v>
      </c>
      <c r="O41" s="68">
        <v>80</v>
      </c>
      <c r="P41" s="64">
        <v>23</v>
      </c>
      <c r="Q41" s="64">
        <v>3</v>
      </c>
      <c r="R41" s="64">
        <v>2015</v>
      </c>
      <c r="S41" s="66">
        <v>9596</v>
      </c>
      <c r="T41" s="69" t="s">
        <v>710</v>
      </c>
      <c r="U41" s="64" t="s">
        <v>734</v>
      </c>
    </row>
    <row r="42" spans="1:21" ht="45" customHeight="1" x14ac:dyDescent="0.25">
      <c r="A42" s="65">
        <v>465</v>
      </c>
      <c r="B42" s="65">
        <v>18</v>
      </c>
      <c r="C42" s="65">
        <v>3</v>
      </c>
      <c r="D42" s="65">
        <v>2015</v>
      </c>
      <c r="E42" s="64">
        <v>16</v>
      </c>
      <c r="F42" s="64">
        <v>3</v>
      </c>
      <c r="G42" s="64">
        <v>2015</v>
      </c>
      <c r="H42" s="64" t="s">
        <v>696</v>
      </c>
      <c r="I42" s="66" t="s">
        <v>608</v>
      </c>
      <c r="J42" s="66" t="s">
        <v>66</v>
      </c>
      <c r="K42" s="66" t="s">
        <v>72</v>
      </c>
      <c r="L42" s="64" t="s">
        <v>119</v>
      </c>
      <c r="M42" s="66" t="s">
        <v>711</v>
      </c>
      <c r="N42" s="67">
        <v>4.5</v>
      </c>
      <c r="O42" s="68">
        <v>720</v>
      </c>
      <c r="P42" s="64">
        <v>23</v>
      </c>
      <c r="Q42" s="64">
        <v>3</v>
      </c>
      <c r="R42" s="64">
        <v>2015</v>
      </c>
      <c r="S42" s="66">
        <v>9597</v>
      </c>
      <c r="T42" s="69" t="s">
        <v>712</v>
      </c>
      <c r="U42" s="64" t="s">
        <v>734</v>
      </c>
    </row>
    <row r="43" spans="1:21" ht="45" customHeight="1" x14ac:dyDescent="0.25">
      <c r="A43" s="65">
        <v>465</v>
      </c>
      <c r="B43" s="65">
        <v>18</v>
      </c>
      <c r="C43" s="65">
        <v>3</v>
      </c>
      <c r="D43" s="65">
        <v>2015</v>
      </c>
      <c r="E43" s="64">
        <v>11</v>
      </c>
      <c r="F43" s="64">
        <v>2</v>
      </c>
      <c r="G43" s="64">
        <v>2015</v>
      </c>
      <c r="H43" s="64" t="s">
        <v>706</v>
      </c>
      <c r="I43" s="66" t="s">
        <v>688</v>
      </c>
      <c r="J43" s="66" t="s">
        <v>681</v>
      </c>
      <c r="K43" s="66" t="s">
        <v>73</v>
      </c>
      <c r="L43" s="64" t="s">
        <v>119</v>
      </c>
      <c r="M43" s="66" t="s">
        <v>86</v>
      </c>
      <c r="N43" s="67">
        <v>0.5</v>
      </c>
      <c r="O43" s="68">
        <v>80</v>
      </c>
      <c r="P43" s="64">
        <v>16</v>
      </c>
      <c r="Q43" s="64">
        <v>2</v>
      </c>
      <c r="R43" s="64">
        <v>2015</v>
      </c>
      <c r="S43" s="66">
        <v>9604</v>
      </c>
      <c r="T43" s="69" t="s">
        <v>678</v>
      </c>
      <c r="U43" s="64" t="s">
        <v>734</v>
      </c>
    </row>
    <row r="44" spans="1:21" ht="45" customHeight="1" x14ac:dyDescent="0.25">
      <c r="A44" s="65">
        <v>465</v>
      </c>
      <c r="B44" s="65">
        <v>18</v>
      </c>
      <c r="C44" s="65">
        <v>3</v>
      </c>
      <c r="D44" s="65">
        <v>2015</v>
      </c>
      <c r="E44" s="64">
        <v>11</v>
      </c>
      <c r="F44" s="64">
        <v>2</v>
      </c>
      <c r="G44" s="64">
        <v>2015</v>
      </c>
      <c r="H44" s="64" t="s">
        <v>703</v>
      </c>
      <c r="I44" s="66" t="s">
        <v>680</v>
      </c>
      <c r="J44" s="66" t="s">
        <v>681</v>
      </c>
      <c r="K44" s="66" t="s">
        <v>73</v>
      </c>
      <c r="L44" s="64" t="s">
        <v>119</v>
      </c>
      <c r="M44" s="66" t="s">
        <v>86</v>
      </c>
      <c r="N44" s="67">
        <v>0.5</v>
      </c>
      <c r="O44" s="68">
        <v>80</v>
      </c>
      <c r="P44" s="64">
        <v>16</v>
      </c>
      <c r="Q44" s="64">
        <v>2</v>
      </c>
      <c r="R44" s="64">
        <v>2015</v>
      </c>
      <c r="S44" s="66">
        <v>9606</v>
      </c>
      <c r="T44" s="69" t="s">
        <v>682</v>
      </c>
      <c r="U44" s="64" t="s">
        <v>734</v>
      </c>
    </row>
    <row r="45" spans="1:21" ht="45" customHeight="1" x14ac:dyDescent="0.25">
      <c r="A45" s="65">
        <v>630</v>
      </c>
      <c r="B45" s="65">
        <v>27</v>
      </c>
      <c r="C45" s="65">
        <v>3</v>
      </c>
      <c r="D45" s="65">
        <v>2015</v>
      </c>
      <c r="E45" s="64">
        <v>16</v>
      </c>
      <c r="F45" s="64">
        <v>3</v>
      </c>
      <c r="G45" s="64">
        <v>2015</v>
      </c>
      <c r="H45" s="64" t="s">
        <v>607</v>
      </c>
      <c r="I45" s="66" t="s">
        <v>606</v>
      </c>
      <c r="J45" s="66" t="s">
        <v>65</v>
      </c>
      <c r="K45" s="66" t="s">
        <v>604</v>
      </c>
      <c r="L45" s="64" t="s">
        <v>119</v>
      </c>
      <c r="M45" s="66" t="s">
        <v>711</v>
      </c>
      <c r="N45" s="67">
        <v>4.5</v>
      </c>
      <c r="O45" s="68">
        <v>720</v>
      </c>
      <c r="P45" s="64">
        <v>26</v>
      </c>
      <c r="Q45" s="64">
        <v>3</v>
      </c>
      <c r="R45" s="64">
        <v>2015</v>
      </c>
      <c r="S45" s="66">
        <v>9753</v>
      </c>
      <c r="T45" s="69" t="s">
        <v>605</v>
      </c>
      <c r="U45" s="64" t="s">
        <v>734</v>
      </c>
    </row>
    <row r="46" spans="1:21" ht="45" customHeight="1" x14ac:dyDescent="0.25">
      <c r="A46" s="65">
        <v>629</v>
      </c>
      <c r="B46" s="65">
        <v>27</v>
      </c>
      <c r="C46" s="65">
        <v>3</v>
      </c>
      <c r="D46" s="65">
        <v>2015</v>
      </c>
      <c r="E46" s="64">
        <v>17</v>
      </c>
      <c r="F46" s="64">
        <v>3</v>
      </c>
      <c r="G46" s="64">
        <v>2015</v>
      </c>
      <c r="H46" s="64" t="s">
        <v>603</v>
      </c>
      <c r="I46" s="66" t="s">
        <v>43</v>
      </c>
      <c r="J46" s="66" t="s">
        <v>65</v>
      </c>
      <c r="K46" s="66" t="s">
        <v>72</v>
      </c>
      <c r="L46" s="64" t="s">
        <v>119</v>
      </c>
      <c r="M46" s="66" t="s">
        <v>715</v>
      </c>
      <c r="N46" s="67">
        <v>1.5</v>
      </c>
      <c r="O46" s="68">
        <v>240</v>
      </c>
      <c r="P46" s="64">
        <v>23</v>
      </c>
      <c r="Q46" s="64">
        <v>3</v>
      </c>
      <c r="R46" s="64">
        <v>2015</v>
      </c>
      <c r="S46" s="66">
        <v>9761</v>
      </c>
      <c r="T46" s="69" t="s">
        <v>716</v>
      </c>
      <c r="U46" s="64" t="s">
        <v>734</v>
      </c>
    </row>
    <row r="47" spans="1:21" ht="45" customHeight="1" x14ac:dyDescent="0.25">
      <c r="A47" s="65">
        <v>631</v>
      </c>
      <c r="B47" s="65">
        <v>27</v>
      </c>
      <c r="C47" s="65">
        <v>3</v>
      </c>
      <c r="D47" s="65">
        <v>2015</v>
      </c>
      <c r="E47" s="64">
        <v>17</v>
      </c>
      <c r="F47" s="64">
        <v>3</v>
      </c>
      <c r="G47" s="64">
        <v>2015</v>
      </c>
      <c r="H47" s="64" t="s">
        <v>694</v>
      </c>
      <c r="I47" s="66" t="s">
        <v>602</v>
      </c>
      <c r="J47" s="66" t="s">
        <v>66</v>
      </c>
      <c r="K47" s="66" t="s">
        <v>72</v>
      </c>
      <c r="L47" s="64" t="s">
        <v>119</v>
      </c>
      <c r="M47" s="66" t="s">
        <v>713</v>
      </c>
      <c r="N47" s="67">
        <v>2.15</v>
      </c>
      <c r="O47" s="68">
        <v>344</v>
      </c>
      <c r="P47" s="64">
        <v>26</v>
      </c>
      <c r="Q47" s="64">
        <v>3</v>
      </c>
      <c r="R47" s="64">
        <v>2015</v>
      </c>
      <c r="S47" s="66">
        <v>9762</v>
      </c>
      <c r="T47" s="69" t="s">
        <v>714</v>
      </c>
      <c r="U47" s="64" t="s">
        <v>734</v>
      </c>
    </row>
    <row r="48" spans="1:21" ht="45" customHeight="1" x14ac:dyDescent="0.25">
      <c r="A48" s="65">
        <v>628</v>
      </c>
      <c r="B48" s="65">
        <v>27</v>
      </c>
      <c r="C48" s="65">
        <v>3</v>
      </c>
      <c r="D48" s="65">
        <v>2015</v>
      </c>
      <c r="E48" s="64">
        <v>24</v>
      </c>
      <c r="F48" s="64">
        <v>3</v>
      </c>
      <c r="G48" s="64">
        <v>2015</v>
      </c>
      <c r="H48" s="64" t="s">
        <v>696</v>
      </c>
      <c r="I48" s="66" t="s">
        <v>608</v>
      </c>
      <c r="J48" s="66" t="s">
        <v>66</v>
      </c>
      <c r="K48" s="66" t="s">
        <v>72</v>
      </c>
      <c r="L48" s="64" t="s">
        <v>119</v>
      </c>
      <c r="M48" s="66" t="s">
        <v>707</v>
      </c>
      <c r="N48" s="67">
        <v>1.5</v>
      </c>
      <c r="O48" s="68">
        <v>240</v>
      </c>
      <c r="P48" s="64">
        <v>26</v>
      </c>
      <c r="Q48" s="64">
        <v>3</v>
      </c>
      <c r="R48" s="64">
        <v>2015</v>
      </c>
      <c r="S48" s="66">
        <v>9769</v>
      </c>
      <c r="T48" s="69" t="s">
        <v>708</v>
      </c>
      <c r="U48" s="64" t="s">
        <v>734</v>
      </c>
    </row>
  </sheetData>
  <sheetProtection algorithmName="SHA-512" hashValue="jjTrCX3b1AMyUFtCCJXu0HZmu7SUdm4Pqvy92FvRVTddUfLfzn82vzcYINL/ptk1sRrnoxB5TAjyzvxtVOPoOw==" saltValue="WggJjULPIp3m6ouNuRWBNA==" spinCount="100000" sheet="1" objects="1" scenarios="1"/>
  <mergeCells count="4">
    <mergeCell ref="V1:AH1"/>
    <mergeCell ref="B2:D2"/>
    <mergeCell ref="E2:G2"/>
    <mergeCell ref="P2: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Junio</vt:lpstr>
      <vt:lpstr>Julio</vt:lpstr>
      <vt:lpstr>Agosto</vt:lpstr>
      <vt:lpstr>Septiembre</vt:lpstr>
      <vt:lpstr>Octubre</vt:lpstr>
      <vt:lpstr>Noviembre</vt:lpstr>
      <vt:lpstr>Base</vt:lpstr>
      <vt:lpstr>MARZO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Orellana</dc:creator>
  <cp:lastModifiedBy>Sebastian Peñate Morales</cp:lastModifiedBy>
  <cp:lastPrinted>2015-07-08T21:48:42Z</cp:lastPrinted>
  <dcterms:created xsi:type="dcterms:W3CDTF">2014-09-22T17:51:50Z</dcterms:created>
  <dcterms:modified xsi:type="dcterms:W3CDTF">2015-09-21T16:15:54Z</dcterms:modified>
</cp:coreProperties>
</file>