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8550" activeTab="0"/>
  </bookViews>
  <sheets>
    <sheet name="JUNIO" sheetId="1" r:id="rId1"/>
  </sheets>
  <definedNames/>
  <calcPr fullCalcOnLoad="1"/>
</workbook>
</file>

<file path=xl/comments1.xml><?xml version="1.0" encoding="utf-8"?>
<comments xmlns="http://schemas.openxmlformats.org/spreadsheetml/2006/main">
  <authors>
    <author>Hugo Orellana</author>
  </authors>
  <commentList>
    <comment ref="A1" authorId="0">
      <text>
        <r>
          <rPr>
            <b/>
            <sz val="9"/>
            <rFont val="Tahoma"/>
            <family val="2"/>
          </rPr>
          <t>eGob:</t>
        </r>
        <r>
          <rPr>
            <sz val="9"/>
            <rFont val="Tahoma"/>
            <family val="2"/>
          </rPr>
          <t xml:space="preserve">
Dato tipo Fecha en formtato Año-mes -dia
Ej.: 2014-01-31</t>
        </r>
      </text>
    </comment>
    <comment ref="H1" authorId="0">
      <text>
        <r>
          <rPr>
            <b/>
            <sz val="9"/>
            <rFont val="Tahoma"/>
            <family val="2"/>
          </rPr>
          <t>eGob:</t>
        </r>
        <r>
          <rPr>
            <sz val="9"/>
            <rFont val="Tahoma"/>
            <family val="2"/>
          </rPr>
          <t xml:space="preserve">
cantidad de dias de duración del evento Ej.:
un dia-------&gt; 1</t>
        </r>
      </text>
    </comment>
    <comment ref="L1" authorId="0">
      <text>
        <r>
          <rPr>
            <b/>
            <sz val="9"/>
            <rFont val="Tahoma"/>
            <family val="2"/>
          </rPr>
          <t>eGob: Dato tipo numerico entero Ej.: una persona---&gt;1</t>
        </r>
        <r>
          <rPr>
            <sz val="9"/>
            <rFont val="Tahoma"/>
            <family val="2"/>
          </rPr>
          <t xml:space="preserve">
</t>
        </r>
      </text>
    </comment>
    <comment ref="Z1" authorId="0">
      <text>
        <r>
          <rPr>
            <b/>
            <sz val="9"/>
            <rFont val="Tahoma"/>
            <family val="2"/>
          </rPr>
          <t>eGob:</t>
        </r>
        <r>
          <rPr>
            <sz val="9"/>
            <rFont val="Tahoma"/>
            <family val="2"/>
          </rPr>
          <t xml:space="preserve">
Dato tipo numerico 0 interior; 1 exterior</t>
        </r>
      </text>
    </comment>
  </commentList>
</comments>
</file>

<file path=xl/sharedStrings.xml><?xml version="1.0" encoding="utf-8"?>
<sst xmlns="http://schemas.openxmlformats.org/spreadsheetml/2006/main" count="741" uniqueCount="205">
  <si>
    <t>fecha</t>
  </si>
  <si>
    <t>entidad</t>
  </si>
  <si>
    <t>nombre_funcionario</t>
  </si>
  <si>
    <t>cargo_funcionario</t>
  </si>
  <si>
    <t>pago</t>
  </si>
  <si>
    <t>autoridad_autoriza</t>
  </si>
  <si>
    <t>destino_viaje</t>
  </si>
  <si>
    <t>duracion_dias</t>
  </si>
  <si>
    <t>nombre_ciudad_escala_ida</t>
  </si>
  <si>
    <t>nombre_ciudad_escala_regreso</t>
  </si>
  <si>
    <t>objetivos</t>
  </si>
  <si>
    <t>cantidad_personas</t>
  </si>
  <si>
    <t>costo_boleto_q</t>
  </si>
  <si>
    <t>nombre_empresa</t>
  </si>
  <si>
    <t>costo_viaticos_q</t>
  </si>
  <si>
    <t>primera_clase_economica</t>
  </si>
  <si>
    <t>informe_enviado</t>
  </si>
  <si>
    <t>copia_invitacion</t>
  </si>
  <si>
    <t>CV</t>
  </si>
  <si>
    <t>fecha_ingreso</t>
  </si>
  <si>
    <t>Beneficio</t>
  </si>
  <si>
    <t>nit_funcionario</t>
  </si>
  <si>
    <t>fecha_factura</t>
  </si>
  <si>
    <t>nit_empresa</t>
  </si>
  <si>
    <t>tipo_viaje</t>
  </si>
  <si>
    <t>formulario_liquidacion</t>
  </si>
  <si>
    <t>fecha_liquidacion</t>
  </si>
  <si>
    <t>no_factura</t>
  </si>
  <si>
    <t>Zully Zujeith Morales Carrera</t>
  </si>
  <si>
    <t>Servicio Técnicos</t>
  </si>
  <si>
    <t>Participar en el 13 Foro Permanente para las cuestiones indígenas de Naciones Unidas</t>
  </si>
  <si>
    <t>VLE09</t>
  </si>
  <si>
    <t>Berta Maybely Hernandez Duarte</t>
  </si>
  <si>
    <t>Asistente Técnico</t>
  </si>
  <si>
    <t>Lic. Rafael Salinas Gallardo</t>
  </si>
  <si>
    <t>Participar en la reunión de Mesa Técnica de Mortalidad (SESAN/MSPAS)</t>
  </si>
  <si>
    <t>Mynor Antonio Lemus Castro</t>
  </si>
  <si>
    <t>Servicios Tecnicos</t>
  </si>
  <si>
    <t>Participar en la reunión de sistema de monitoreo al plan del pacto hambre cero.</t>
  </si>
  <si>
    <t>Hector Danilo Cardona Barrios</t>
  </si>
  <si>
    <t>Técnico de Fortalecimiento Insittucional</t>
  </si>
  <si>
    <t>Monitorear y dar seguimiento del ciclo de conferencias virtuales del curso de atención pediátrica hospitalaria 2014.</t>
  </si>
  <si>
    <t>Ing. Alejandro Grion Braghirolli</t>
  </si>
  <si>
    <t>Servicios Profesionales</t>
  </si>
  <si>
    <t>Evaluación y presentación de los COCODES el esquema del proyecto de abastecimiento de agua.</t>
  </si>
  <si>
    <t>Calendarización de presentación y aprobación, separadamente, del proyecto "Abastecimiento de Agua para 11 comunidades de la subcuenca del río Pasabien"</t>
  </si>
  <si>
    <t>Apoyar en el taller "Fortalecimiento del poder local por medio de la participación de las mujeres" y así mismo la verificación de proyectos de agua.</t>
  </si>
  <si>
    <t>Apoyar en el desarrollo de la reunión programada con el COCODE y el Comité de agua de la subcuenca del río Pasabién.</t>
  </si>
  <si>
    <t>Thelma Elizabeth De León</t>
  </si>
  <si>
    <t>Delegada Departamental de San Marcos</t>
  </si>
  <si>
    <t>Inducción de control y manejo de combustibles y procesos administrativos varios.</t>
  </si>
  <si>
    <t>Realizar procesos administrativos varios y participar en la reunión de Sistema de Monitoreo al plan del pacto hambre cero.</t>
  </si>
  <si>
    <t>Pablo Antonio Lara Sánchez</t>
  </si>
  <si>
    <t>Delegado Departamental de Chimaltenango</t>
  </si>
  <si>
    <t>Participar en el taller de fortalecimiento institucional.</t>
  </si>
  <si>
    <t>Sergio Escobar Morales</t>
  </si>
  <si>
    <t>Delegado Departamental de Suchitepéquez</t>
  </si>
  <si>
    <t>Ing. Efraín Eleazar Cifuentes Juárez</t>
  </si>
  <si>
    <t>Delegado Departamental de Retalhuleu</t>
  </si>
  <si>
    <t>Revisión de la documentación administrativa y para participar en la reunión de sistema de monitoreo al plan del pacto hambre cero.</t>
  </si>
  <si>
    <t>Mario Roberto Ruíz Godoy</t>
  </si>
  <si>
    <t>Coordinador Disponibilidad Alimentaria</t>
  </si>
  <si>
    <t>Participar en la reunión de trabajo sobre arrendamiento de tierras.</t>
  </si>
  <si>
    <t>Analuisa Margoth Guillen Krische</t>
  </si>
  <si>
    <t>Reunión técnica con el delegado regional y capacitaciones regionales del área.</t>
  </si>
  <si>
    <t>Werner Roberto Ramirez Curley</t>
  </si>
  <si>
    <t>Verificar el aprovechamiento de los alimentos entregados, seguimiento de los compromisos de la vicepresidencia y levantamiento de información de familias de extrema pobreza.</t>
  </si>
  <si>
    <t>Levantamiento de información de familias de extrema pobreza que serán beneficiadas con vivienda.</t>
  </si>
  <si>
    <t>Ing. José Esaú Guerra Samayoa</t>
  </si>
  <si>
    <t>Delegado Departamental de Totonicapán</t>
  </si>
  <si>
    <t>Hugo Leonel López Morales</t>
  </si>
  <si>
    <t>Asistente DPME</t>
  </si>
  <si>
    <t>Ing. Otto Estuardo Velasquez Vasquez</t>
  </si>
  <si>
    <t>Actualización de software y mantenimiento de computadoras.</t>
  </si>
  <si>
    <t>Ernesto Jiménez Gámez</t>
  </si>
  <si>
    <t>Monitor Municipal</t>
  </si>
  <si>
    <t>Participar en la reunión de comunicación para el desarrollo, y para participar en la reunión de sistema de monitoreo al plan del pacto hambre cero, y apoyar en el proceso de revisión y entrega de documentación administrativa.</t>
  </si>
  <si>
    <t>Ing. Victor Boanerges Chinchilla Lucero</t>
  </si>
  <si>
    <t>Delegado Departamental de El Quiche</t>
  </si>
  <si>
    <t>Participar en la reunión de trabajo de la Estrategia de Coordinación de Fortalecimiento Institucional.</t>
  </si>
  <si>
    <t>Nicolas Alejandro Ramos Perez</t>
  </si>
  <si>
    <t>Apoyo en aspectos técnicos e investigación de campo de presunto caso de fallecimiento por desnutrición.</t>
  </si>
  <si>
    <t>Hector Eduardo Morales Boch</t>
  </si>
  <si>
    <t>1839468K</t>
  </si>
  <si>
    <t>Sergio Geovani Revolorio Arana</t>
  </si>
  <si>
    <t>Participar en el taller de inducción de procesos administrativos, y apoyar en el proceso de revisión y entrega de documentación administrativa.</t>
  </si>
  <si>
    <t>Leonel Antonio Sandoval Medina</t>
  </si>
  <si>
    <t>2293037K</t>
  </si>
  <si>
    <t>Monitorear las actividades de alimentos por trabajo y las existencias de alimentos en las bodegas de los Centros de Recuperación Nutricional -CRN-</t>
  </si>
  <si>
    <t>Karim Aracely Pérez Priego</t>
  </si>
  <si>
    <t>Participar en el taller de inducción de procesos administrativos y apoyar en la revisión y entrega de documentos de libros de combustible y administrativos.</t>
  </si>
  <si>
    <t>Lic. Rashid Alquilay</t>
  </si>
  <si>
    <t>Licda. Sonia Floridalma Barrera Aquino</t>
  </si>
  <si>
    <t>Delegada Departamental de Santa Rosa</t>
  </si>
  <si>
    <t>Realizar procesos administrativos varios.</t>
  </si>
  <si>
    <t>Participar en la reunión de sistema de monitoreo al plan del pacto hambre cero, y para realizar la revisión y entrega de documentación administrativa.</t>
  </si>
  <si>
    <t>Licda. Nilsa Madeleyne Samayoa Reyes</t>
  </si>
  <si>
    <t>Delegada Departamental de Huehuetemango</t>
  </si>
  <si>
    <t>Hansel Alberto Urizar Vásquez</t>
  </si>
  <si>
    <t>Apoyar a la Delegación Departamental de SESAN, para realizar investigación de campo de presunto fallecimiento por desnutrición.</t>
  </si>
  <si>
    <t>Edwin Conrado Duque Moscoso</t>
  </si>
  <si>
    <t>Realizar el levantamiento de información y conformación de expedientes para familias a beneficiarse con vivienda.</t>
  </si>
  <si>
    <t>María del Carmen Recinos de León</t>
  </si>
  <si>
    <t>Revisión de documentación administrativa.</t>
  </si>
  <si>
    <t>Participar en el taller de inducción de procesos administrativos.</t>
  </si>
  <si>
    <t>Felipe Xitumul Perez</t>
  </si>
  <si>
    <t>Piloto</t>
  </si>
  <si>
    <t>Erica Anaeliz Vargas Salguero</t>
  </si>
  <si>
    <t>Trasladar y conducir a personal de SESAN.</t>
  </si>
  <si>
    <t>José Eczequiel Bonilla Marroquín</t>
  </si>
  <si>
    <t>Brenda Marisol Monterroso Ramirez</t>
  </si>
  <si>
    <t>Licda. Karin Medrano</t>
  </si>
  <si>
    <t>Coordinadora de Aprovechamiento Biológico</t>
  </si>
  <si>
    <t>Licda. Karin Medrano Figueroa</t>
  </si>
  <si>
    <t>Para monitorear y dar seguimiento del ciclo de conferencias virtuales del curso de atención pediatrica hospitalaria 2014.</t>
  </si>
  <si>
    <t>Luis Pedro Chi-fay Chang Santizo</t>
  </si>
  <si>
    <t>Apoyo técnico a las consultoras de campo responsables del levantamiento de datos para la segunda fase del estudio cualitativo con enfoque antropológico sobre Género e Interculturalidad en Seguridad Alimentaria y Nutricional.</t>
  </si>
  <si>
    <t>Gustavo Adolfo Aguilar</t>
  </si>
  <si>
    <t>Para recibir inducción sobre el manejo de combustible y apoyar a su delegación en el traslado para servicio del vehiculo O-041BBS, toyota hylux</t>
  </si>
  <si>
    <t>Nemecio Arturo Alvarado Cruz</t>
  </si>
  <si>
    <t>Licda. Ninett Paz</t>
  </si>
  <si>
    <t>Jerson Benjamín López Godínez</t>
  </si>
  <si>
    <t>Victor Manuel Macario Ren</t>
  </si>
  <si>
    <t>Apoyar en la realización de procesos administrativos varios y participar en la reunión de sistema de monitoreo al plan del pacto hambre cero.</t>
  </si>
  <si>
    <t>Ovidio Antonio Cabrera Gomez</t>
  </si>
  <si>
    <t>Encargado de Inventarios</t>
  </si>
  <si>
    <t>Lic. Luis Alberto Monzón Garcia</t>
  </si>
  <si>
    <t>Recepción, revisión y entrega de Activos Fijos.</t>
  </si>
  <si>
    <t>Recepcíón, revisión y entrega de activos fijos de la Delegación Departamental.</t>
  </si>
  <si>
    <t>Jennifer Karolina Calderón Vásquez</t>
  </si>
  <si>
    <t>Edwin Noe Hernandez Barco</t>
  </si>
  <si>
    <t>Ing. Carlos Eduardo Chavarria Alencio</t>
  </si>
  <si>
    <t>Delegado Departamental de Quetzaltenango</t>
  </si>
  <si>
    <t>John Beaker Ramos Granados</t>
  </si>
  <si>
    <t>Ing. Carlos Humberto Valdés Chigua</t>
  </si>
  <si>
    <t>Delegado Departamental el Progreso</t>
  </si>
  <si>
    <t>Recepción de cupones, entrega y revisión de los documentos de combustible de la delegación departamental a su cargo.</t>
  </si>
  <si>
    <t>José Manuel Villatoro Maldonado</t>
  </si>
  <si>
    <t>Participar en la inducción de procesos administrativos.</t>
  </si>
  <si>
    <t>Ing. Edgar Estuardo Barquín Mendoza</t>
  </si>
  <si>
    <t>Delegado Departamental el Peten</t>
  </si>
  <si>
    <t>Revisión de documentos de combustible de la delegación departamental a su cargo y recibir inducción sobre metas físicas.</t>
  </si>
  <si>
    <t>Delegado Departamental de El Petén</t>
  </si>
  <si>
    <t>Recibir la inducción sobre la conformación de las Sub-Comisiones de comunicación para el desarrollo.</t>
  </si>
  <si>
    <t>Gleny Francisca Rodríguez Figueroa</t>
  </si>
  <si>
    <t>Erick Geovanni Lemus Cruz</t>
  </si>
  <si>
    <t>Lic. Marco Antonio Monzón Ruíz</t>
  </si>
  <si>
    <t>Coordinador de Asistencia Alimentaria</t>
  </si>
  <si>
    <t>Apoyar y participar en los talleres formativos de Gobernanza local en SAN del proyecto de Cooperación Sur-sur Chile-Guatemala</t>
  </si>
  <si>
    <t>Carlos Alberto Aldana Davila</t>
  </si>
  <si>
    <t>Edgar Anibal Sacalxot Revolorio</t>
  </si>
  <si>
    <t>Monitorear actividades de alimentos por trabajo.</t>
  </si>
  <si>
    <t>Monitorear las bodegas de los centros de Recuperación Nutricional</t>
  </si>
  <si>
    <t>Apoyar en el levantamiento de información y conformación de expedientes para familias a beneficiarse con vivienda.</t>
  </si>
  <si>
    <t>Apoyar con el levantamiento de información de familias con INSAN, con necesidad de vivienda y monitoreo de bodegas de alimentos de los centros de recuperación nutricional -CRN-</t>
  </si>
  <si>
    <t>Jorge Mario Ramos de León</t>
  </si>
  <si>
    <t>Participar en la inducción de control y manejo de combustibles y procesos administrativos varios.</t>
  </si>
  <si>
    <t>Julio Venancio Barreno Ramirez</t>
  </si>
  <si>
    <t>809117K</t>
  </si>
  <si>
    <t>Ing. Edgar Wosveli Escobar Cifuentes</t>
  </si>
  <si>
    <t>Delegado Departamental de Baja Verapaz</t>
  </si>
  <si>
    <t>Participar en la reunión de sistema de monitoreo al plan del pacto hambre cero, coodinación y fortalecimiento institucional, y para realizar la revisión y entrega de documentos de combustible y administrativos varios, asi como el servicio de un vehículo.</t>
  </si>
  <si>
    <t>Flor de Maria Martinez Ramos</t>
  </si>
  <si>
    <t>Licda. Claudia Veronica Solórzano Méndez</t>
  </si>
  <si>
    <t>Delegada Departamental de Izabal</t>
  </si>
  <si>
    <t>Participar en el taller de delegados departamentales de la región Norte.</t>
  </si>
  <si>
    <t>SESAN</t>
  </si>
  <si>
    <t>Secretario de Seguridad Alimentaria y Nutricional</t>
  </si>
  <si>
    <t>Estados Unidos</t>
  </si>
  <si>
    <t>totonicapan</t>
  </si>
  <si>
    <t>Guatemala</t>
  </si>
  <si>
    <t>Sta. Cruz Quiche, Uspantan, Joyabaj</t>
  </si>
  <si>
    <t>Río Hondo, Zacapa</t>
  </si>
  <si>
    <t>Teculutan, Zacapa</t>
  </si>
  <si>
    <t>Quetzaltenango, Solola</t>
  </si>
  <si>
    <t>Camotan, Chiquimula</t>
  </si>
  <si>
    <t>Escuintla, Suchitepequez, Retalhuleu</t>
  </si>
  <si>
    <t>San Marcos, Huehuetenago, Quiche</t>
  </si>
  <si>
    <t>Purula, Baja Verapaz, Tamahu Alta Verapaz.</t>
  </si>
  <si>
    <t>Guastatoya, Salama, La Tinta, Fray Bartolome de las Casas, Sayaxche, San Benito Peten.</t>
  </si>
  <si>
    <t>Antigua, Chimaltenango, Solola, Mazatenango, Coatepeque.</t>
  </si>
  <si>
    <t>Quetzaltenango</t>
  </si>
  <si>
    <t>Coban</t>
  </si>
  <si>
    <t>Chiqumula</t>
  </si>
  <si>
    <t>San Pedro Necta, Huehuetenango, Santa Cruz Barillas</t>
  </si>
  <si>
    <t>Antigua, Chimaltenango, Solola, Mazatenango, Coatepeque, Malacatan, San Marcos, Totonicapan</t>
  </si>
  <si>
    <t>San Pedro Pinula, San Juan Chamelco, Tamahu, Jocotan</t>
  </si>
  <si>
    <t>Totonicapan, Santa Catarina Ixtahuacan.</t>
  </si>
  <si>
    <t>Nebaj, San Juan Atitan, Santa Ana Huista, Santa Apolonia.</t>
  </si>
  <si>
    <t>Chiquimula, Camotan</t>
  </si>
  <si>
    <t>Santa Rosa</t>
  </si>
  <si>
    <t>Joyabaj, Uspantan</t>
  </si>
  <si>
    <t>El Progreso, Alta Verapaz</t>
  </si>
  <si>
    <t>Momostenango, Totonicapan, Santa Catarina, Ixtaguacan, Solola</t>
  </si>
  <si>
    <t>Guazacapan, Casillas, Santa Rosa, Jalapa</t>
  </si>
  <si>
    <t>Solola</t>
  </si>
  <si>
    <t>Ixcan</t>
  </si>
  <si>
    <t>Solola, Concepción, San Pablo la Laguna, San Juan la Laguna, San Jose Chacaya.</t>
  </si>
  <si>
    <t>Izabal, Peten</t>
  </si>
  <si>
    <t>San Carlos Alzatate, Jalapa</t>
  </si>
  <si>
    <t>Suchitepequez, Coatepeque, Malacatan, Quetzaltenango, Antigua, Chimaltenango, Solola.</t>
  </si>
  <si>
    <t>Chiquimula, Camotan, Jocotan</t>
  </si>
  <si>
    <t>Panzos Alta Verapaz.</t>
  </si>
  <si>
    <t>Nuevo Progreso, El Rodeo San Marcos.</t>
  </si>
  <si>
    <t>Casillas, Guazacapan, Sta. Rosa, Jalapa, Chiquimula</t>
  </si>
</sst>
</file>

<file path=xl/styles.xml><?xml version="1.0" encoding="utf-8"?>
<styleSheet xmlns="http://schemas.openxmlformats.org/spreadsheetml/2006/main">
  <numFmts count="18">
    <numFmt numFmtId="5" formatCode="&quot;Q&quot;#,##0_);\(&quot;Q&quot;#,##0\)"/>
    <numFmt numFmtId="6" formatCode="&quot;Q&quot;#,##0_);[Red]\(&quot;Q&quot;#,##0\)"/>
    <numFmt numFmtId="7" formatCode="&quot;Q&quot;#,##0.00_);\(&quot;Q&quot;#,##0.00\)"/>
    <numFmt numFmtId="8" formatCode="&quot;Q&quot;#,##0.00_);[Red]\(&quot;Q&quot;#,##0.00\)"/>
    <numFmt numFmtId="42" formatCode="_(&quot;Q&quot;* #,##0_);_(&quot;Q&quot;* \(#,##0\);_(&quot;Q&quot;* &quot;-&quot;_);_(@_)"/>
    <numFmt numFmtId="41" formatCode="_(* #,##0_);_(* \(#,##0\);_(* &quot;-&quot;_);_(@_)"/>
    <numFmt numFmtId="44" formatCode="_(&quot;Q&quot;* #,##0.00_);_(&quot;Q&quot;* \(#,##0.00\);_(&quot;Q&quot;* &quot;-&quot;??_);_(@_)"/>
    <numFmt numFmtId="43" formatCode="_(* #,##0.00_);_(* \(#,##0.00\);_(* &quot;-&quot;??_);_(@_)"/>
    <numFmt numFmtId="164" formatCode="&quot;Q&quot;#,##0;\-&quot;Q&quot;#,##0"/>
    <numFmt numFmtId="165" formatCode="&quot;Q&quot;#,##0;[Red]\-&quot;Q&quot;#,##0"/>
    <numFmt numFmtId="166" formatCode="&quot;Q&quot;#,##0.00;\-&quot;Q&quot;#,##0.00"/>
    <numFmt numFmtId="167" formatCode="&quot;Q&quot;#,##0.00;[Red]\-&quot;Q&quot;#,##0.00"/>
    <numFmt numFmtId="168" formatCode="_-&quot;Q&quot;* #,##0_-;\-&quot;Q&quot;* #,##0_-;_-&quot;Q&quot;* &quot;-&quot;_-;_-@_-"/>
    <numFmt numFmtId="169" formatCode="_-* #,##0_-;\-* #,##0_-;_-* &quot;-&quot;_-;_-@_-"/>
    <numFmt numFmtId="170" formatCode="_-&quot;Q&quot;* #,##0.00_-;\-&quot;Q&quot;* #,##0.00_-;_-&quot;Q&quot;* &quot;-&quot;??_-;_-@_-"/>
    <numFmt numFmtId="171" formatCode="_-* #,##0.00_-;\-* #,##0.00_-;_-* &quot;-&quot;??_-;_-@_-"/>
    <numFmt numFmtId="172" formatCode="[$-100A]dddd\,\ dd&quot; de &quot;mmmm&quot; de &quot;yyyy"/>
    <numFmt numFmtId="173" formatCode="yyyy\-mm\-dd;@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25">
    <xf numFmtId="0" fontId="0" fillId="0" borderId="0" xfId="0" applyFont="1" applyAlignment="1">
      <alignment/>
    </xf>
    <xf numFmtId="173" fontId="36" fillId="0" borderId="0" xfId="0" applyNumberFormat="1" applyFont="1" applyFill="1" applyBorder="1" applyAlignment="1">
      <alignment horizontal="left" vertical="top"/>
    </xf>
    <xf numFmtId="0" fontId="36" fillId="0" borderId="0" xfId="0" applyFont="1" applyFill="1" applyBorder="1" applyAlignment="1">
      <alignment horizontal="left" vertical="top"/>
    </xf>
    <xf numFmtId="4" fontId="36" fillId="0" borderId="0" xfId="0" applyNumberFormat="1" applyFont="1" applyFill="1" applyBorder="1" applyAlignment="1">
      <alignment horizontal="left" vertical="top"/>
    </xf>
    <xf numFmtId="173" fontId="0" fillId="0" borderId="0" xfId="0" applyNumberFormat="1" applyFont="1" applyFill="1" applyBorder="1" applyAlignment="1">
      <alignment horizontal="left" vertical="top"/>
    </xf>
    <xf numFmtId="0" fontId="0" fillId="0" borderId="0" xfId="0" applyFont="1" applyFill="1" applyBorder="1" applyAlignment="1">
      <alignment horizontal="left" vertical="top"/>
    </xf>
    <xf numFmtId="4" fontId="20" fillId="0" borderId="0" xfId="0" applyNumberFormat="1" applyFont="1" applyFill="1" applyBorder="1" applyAlignment="1">
      <alignment horizontal="left" vertical="top"/>
    </xf>
    <xf numFmtId="0" fontId="0" fillId="0" borderId="0" xfId="0" applyFont="1" applyFill="1" applyBorder="1" applyAlignment="1">
      <alignment horizontal="left" vertical="top" wrapText="1"/>
    </xf>
    <xf numFmtId="0" fontId="20" fillId="0" borderId="0" xfId="0" applyFont="1" applyFill="1" applyBorder="1" applyAlignment="1">
      <alignment horizontal="left" vertical="top"/>
    </xf>
    <xf numFmtId="171" fontId="0" fillId="0" borderId="0" xfId="47" applyFont="1" applyFill="1" applyBorder="1" applyAlignment="1">
      <alignment horizontal="left" vertical="top" wrapText="1"/>
    </xf>
    <xf numFmtId="0" fontId="20" fillId="0" borderId="0" xfId="0" applyFont="1" applyFill="1" applyBorder="1" applyAlignment="1">
      <alignment horizontal="center" vertical="top"/>
    </xf>
    <xf numFmtId="43" fontId="20" fillId="0" borderId="0" xfId="0" applyNumberFormat="1" applyFont="1" applyFill="1" applyBorder="1" applyAlignment="1">
      <alignment horizontal="left" vertical="top"/>
    </xf>
    <xf numFmtId="2" fontId="0" fillId="0" borderId="0" xfId="47" applyNumberFormat="1" applyFont="1" applyFill="1" applyBorder="1" applyAlignment="1">
      <alignment horizontal="right" vertical="top"/>
    </xf>
    <xf numFmtId="173" fontId="20" fillId="0" borderId="0" xfId="0" applyNumberFormat="1" applyFont="1" applyFill="1" applyBorder="1" applyAlignment="1">
      <alignment horizontal="left" vertical="top"/>
    </xf>
    <xf numFmtId="173" fontId="0" fillId="0" borderId="0" xfId="0" applyNumberFormat="1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 wrapText="1"/>
    </xf>
    <xf numFmtId="2" fontId="1" fillId="0" borderId="0" xfId="0" applyNumberFormat="1" applyFont="1" applyFill="1" applyBorder="1" applyAlignment="1">
      <alignment horizontal="left" vertical="top" wrapText="1"/>
    </xf>
    <xf numFmtId="2" fontId="1" fillId="0" borderId="0" xfId="47" applyNumberFormat="1" applyFont="1" applyFill="1" applyBorder="1" applyAlignment="1">
      <alignment horizontal="right" vertical="top" wrapText="1"/>
    </xf>
    <xf numFmtId="2" fontId="0" fillId="0" borderId="0" xfId="0" applyNumberFormat="1" applyFont="1" applyFill="1" applyBorder="1" applyAlignment="1">
      <alignment horizontal="left" vertical="top" wrapText="1"/>
    </xf>
    <xf numFmtId="2" fontId="0" fillId="0" borderId="0" xfId="47" applyNumberFormat="1" applyFont="1" applyFill="1" applyBorder="1" applyAlignment="1">
      <alignment horizontal="right" vertical="top" wrapText="1"/>
    </xf>
    <xf numFmtId="4" fontId="0" fillId="0" borderId="0" xfId="0" applyNumberFormat="1" applyFont="1" applyFill="1" applyBorder="1" applyAlignment="1">
      <alignment horizontal="left" vertical="top"/>
    </xf>
    <xf numFmtId="43" fontId="36" fillId="0" borderId="0" xfId="0" applyNumberFormat="1" applyFont="1" applyFill="1" applyBorder="1" applyAlignment="1">
      <alignment horizontal="left" vertical="top"/>
    </xf>
    <xf numFmtId="43" fontId="0" fillId="0" borderId="0" xfId="0" applyNumberFormat="1" applyFont="1" applyFill="1" applyBorder="1" applyAlignment="1">
      <alignment horizontal="left" vertical="top"/>
    </xf>
    <xf numFmtId="2" fontId="36" fillId="0" borderId="0" xfId="47" applyNumberFormat="1" applyFont="1" applyFill="1" applyBorder="1" applyAlignment="1">
      <alignment horizontal="right" vertical="top"/>
    </xf>
    <xf numFmtId="2" fontId="20" fillId="0" borderId="0" xfId="0" applyNumberFormat="1" applyFont="1" applyFill="1" applyBorder="1" applyAlignment="1">
      <alignment horizontal="right" vertical="top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06"/>
  <sheetViews>
    <sheetView tabSelected="1" zoomScalePageLayoutView="0" workbookViewId="0" topLeftCell="G1">
      <selection activeCell="H4" sqref="H4"/>
    </sheetView>
  </sheetViews>
  <sheetFormatPr defaultColWidth="11.421875" defaultRowHeight="15"/>
  <cols>
    <col min="1" max="1" width="14.28125" style="4" customWidth="1"/>
    <col min="2" max="2" width="20.28125" style="5" customWidth="1"/>
    <col min="3" max="3" width="31.140625" style="5" customWidth="1"/>
    <col min="4" max="4" width="26.00390625" style="5" customWidth="1"/>
    <col min="5" max="5" width="11.57421875" style="20" bestFit="1" customWidth="1"/>
    <col min="6" max="6" width="29.28125" style="5" bestFit="1" customWidth="1"/>
    <col min="7" max="7" width="33.140625" style="5" customWidth="1"/>
    <col min="8" max="8" width="14.7109375" style="5" customWidth="1"/>
    <col min="9" max="9" width="25.28125" style="5" customWidth="1"/>
    <col min="10" max="10" width="29.421875" style="5" customWidth="1"/>
    <col min="11" max="11" width="48.421875" style="5" customWidth="1"/>
    <col min="12" max="12" width="17.7109375" style="5" customWidth="1"/>
    <col min="13" max="13" width="14.8515625" style="20" customWidth="1"/>
    <col min="14" max="14" width="16.8515625" style="5" customWidth="1"/>
    <col min="15" max="15" width="15.7109375" style="20" customWidth="1"/>
    <col min="16" max="16" width="24.28125" style="5" customWidth="1"/>
    <col min="17" max="17" width="17.140625" style="5" customWidth="1"/>
    <col min="18" max="18" width="16.7109375" style="5" customWidth="1"/>
    <col min="19" max="19" width="11.57421875" style="20" customWidth="1"/>
    <col min="20" max="20" width="18.57421875" style="4" customWidth="1"/>
    <col min="21" max="21" width="41.8515625" style="5" customWidth="1"/>
    <col min="22" max="22" width="17.8515625" style="5" customWidth="1"/>
    <col min="23" max="23" width="13.28125" style="5" customWidth="1"/>
    <col min="24" max="24" width="16.00390625" style="5" customWidth="1"/>
    <col min="25" max="25" width="16.8515625" style="5" customWidth="1"/>
    <col min="26" max="26" width="16.140625" style="5" customWidth="1"/>
    <col min="27" max="27" width="25.28125" style="5" customWidth="1"/>
    <col min="28" max="28" width="14.57421875" style="5" customWidth="1"/>
    <col min="29" max="16384" width="11.421875" style="5" customWidth="1"/>
  </cols>
  <sheetData>
    <row r="1" spans="1:28" s="2" customFormat="1" ht="15">
      <c r="A1" s="1" t="s">
        <v>0</v>
      </c>
      <c r="B1" s="2" t="s">
        <v>1</v>
      </c>
      <c r="C1" s="2" t="s">
        <v>2</v>
      </c>
      <c r="D1" s="2" t="s">
        <v>3</v>
      </c>
      <c r="E1" s="3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3" t="s">
        <v>12</v>
      </c>
      <c r="N1" s="2" t="s">
        <v>13</v>
      </c>
      <c r="O1" s="3" t="s">
        <v>14</v>
      </c>
      <c r="P1" s="2" t="s">
        <v>15</v>
      </c>
      <c r="Q1" s="2" t="s">
        <v>16</v>
      </c>
      <c r="R1" s="2" t="s">
        <v>17</v>
      </c>
      <c r="S1" s="3" t="s">
        <v>18</v>
      </c>
      <c r="T1" s="1" t="s">
        <v>19</v>
      </c>
      <c r="U1" s="2" t="s">
        <v>20</v>
      </c>
      <c r="V1" s="2" t="s">
        <v>21</v>
      </c>
      <c r="W1" s="2" t="s">
        <v>27</v>
      </c>
      <c r="X1" s="2" t="s">
        <v>22</v>
      </c>
      <c r="Y1" s="2" t="s">
        <v>23</v>
      </c>
      <c r="Z1" s="2" t="s">
        <v>24</v>
      </c>
      <c r="AA1" s="2" t="s">
        <v>25</v>
      </c>
      <c r="AB1" s="2" t="s">
        <v>26</v>
      </c>
    </row>
    <row r="2" spans="1:28" s="8" customFormat="1" ht="45">
      <c r="A2" s="4">
        <v>41796</v>
      </c>
      <c r="B2" s="5" t="s">
        <v>166</v>
      </c>
      <c r="C2" s="5" t="s">
        <v>28</v>
      </c>
      <c r="D2" s="5" t="s">
        <v>29</v>
      </c>
      <c r="E2" s="24">
        <f>+M2+O2</f>
        <v>6358.51</v>
      </c>
      <c r="F2" s="7" t="s">
        <v>167</v>
      </c>
      <c r="G2" s="5" t="s">
        <v>168</v>
      </c>
      <c r="H2" s="5">
        <v>5.5</v>
      </c>
      <c r="K2" s="9" t="s">
        <v>30</v>
      </c>
      <c r="L2" s="10">
        <v>1</v>
      </c>
      <c r="M2" s="11"/>
      <c r="O2" s="12">
        <v>6358.51</v>
      </c>
      <c r="S2" s="6"/>
      <c r="T2" s="13"/>
      <c r="U2" s="9" t="s">
        <v>30</v>
      </c>
      <c r="V2" s="5">
        <v>11846380</v>
      </c>
      <c r="Z2" s="8">
        <v>1</v>
      </c>
      <c r="AA2" s="5" t="s">
        <v>31</v>
      </c>
      <c r="AB2" s="4">
        <v>41796</v>
      </c>
    </row>
    <row r="3" spans="1:28" s="8" customFormat="1" ht="30">
      <c r="A3" s="14">
        <v>41796</v>
      </c>
      <c r="B3" s="5" t="s">
        <v>166</v>
      </c>
      <c r="C3" s="15" t="s">
        <v>32</v>
      </c>
      <c r="D3" s="15" t="s">
        <v>33</v>
      </c>
      <c r="E3" s="24">
        <f aca="true" t="shared" si="0" ref="E3:E66">+M3+O3</f>
        <v>80</v>
      </c>
      <c r="F3" s="15" t="s">
        <v>34</v>
      </c>
      <c r="G3" s="5" t="s">
        <v>169</v>
      </c>
      <c r="H3" s="16">
        <v>0.5</v>
      </c>
      <c r="K3" s="15" t="s">
        <v>35</v>
      </c>
      <c r="L3" s="10">
        <v>1</v>
      </c>
      <c r="M3" s="11"/>
      <c r="O3" s="17">
        <v>80</v>
      </c>
      <c r="S3" s="6"/>
      <c r="T3" s="13"/>
      <c r="U3" s="15" t="s">
        <v>35</v>
      </c>
      <c r="V3" s="7">
        <v>12373257</v>
      </c>
      <c r="Z3" s="8">
        <v>0</v>
      </c>
      <c r="AA3" s="15">
        <v>8921</v>
      </c>
      <c r="AB3" s="14">
        <v>41796</v>
      </c>
    </row>
    <row r="4" spans="1:28" s="8" customFormat="1" ht="45">
      <c r="A4" s="14">
        <v>41815</v>
      </c>
      <c r="B4" s="5" t="s">
        <v>166</v>
      </c>
      <c r="C4" s="15" t="s">
        <v>36</v>
      </c>
      <c r="D4" s="15" t="s">
        <v>37</v>
      </c>
      <c r="E4" s="24">
        <f t="shared" si="0"/>
        <v>208</v>
      </c>
      <c r="F4" s="15" t="s">
        <v>34</v>
      </c>
      <c r="G4" s="15" t="s">
        <v>170</v>
      </c>
      <c r="H4" s="16">
        <v>1.3</v>
      </c>
      <c r="K4" s="15" t="s">
        <v>38</v>
      </c>
      <c r="L4" s="10">
        <v>1</v>
      </c>
      <c r="M4" s="11"/>
      <c r="O4" s="17">
        <v>208</v>
      </c>
      <c r="S4" s="6"/>
      <c r="T4" s="13"/>
      <c r="U4" s="15" t="s">
        <v>38</v>
      </c>
      <c r="V4" s="7">
        <v>12743739</v>
      </c>
      <c r="Z4" s="8">
        <v>0</v>
      </c>
      <c r="AA4" s="15">
        <v>4918</v>
      </c>
      <c r="AB4" s="14">
        <v>41815</v>
      </c>
    </row>
    <row r="5" spans="1:28" s="8" customFormat="1" ht="60">
      <c r="A5" s="14">
        <v>41796</v>
      </c>
      <c r="B5" s="5" t="s">
        <v>166</v>
      </c>
      <c r="C5" s="15" t="s">
        <v>39</v>
      </c>
      <c r="D5" s="15" t="s">
        <v>40</v>
      </c>
      <c r="E5" s="24">
        <f t="shared" si="0"/>
        <v>240</v>
      </c>
      <c r="F5" s="15" t="s">
        <v>34</v>
      </c>
      <c r="G5" s="15" t="s">
        <v>171</v>
      </c>
      <c r="H5" s="16">
        <v>1.5</v>
      </c>
      <c r="K5" s="15" t="s">
        <v>41</v>
      </c>
      <c r="L5" s="10">
        <v>1</v>
      </c>
      <c r="M5" s="11"/>
      <c r="O5" s="17">
        <v>240</v>
      </c>
      <c r="S5" s="6"/>
      <c r="T5" s="13"/>
      <c r="U5" s="15" t="s">
        <v>41</v>
      </c>
      <c r="V5" s="7">
        <v>12797057</v>
      </c>
      <c r="Z5" s="8">
        <v>0</v>
      </c>
      <c r="AA5" s="15">
        <v>8929</v>
      </c>
      <c r="AB5" s="14">
        <v>41796</v>
      </c>
    </row>
    <row r="6" spans="1:28" s="8" customFormat="1" ht="45">
      <c r="A6" s="14">
        <v>41796</v>
      </c>
      <c r="B6" s="5" t="s">
        <v>166</v>
      </c>
      <c r="C6" s="15" t="s">
        <v>42</v>
      </c>
      <c r="D6" s="15" t="s">
        <v>43</v>
      </c>
      <c r="E6" s="24">
        <f t="shared" si="0"/>
        <v>288</v>
      </c>
      <c r="F6" s="15" t="s">
        <v>34</v>
      </c>
      <c r="G6" s="15" t="s">
        <v>172</v>
      </c>
      <c r="H6" s="16">
        <v>1.8</v>
      </c>
      <c r="K6" s="15" t="s">
        <v>44</v>
      </c>
      <c r="L6" s="10">
        <v>1</v>
      </c>
      <c r="M6" s="11"/>
      <c r="O6" s="17">
        <v>288</v>
      </c>
      <c r="S6" s="6"/>
      <c r="T6" s="13"/>
      <c r="U6" s="15" t="s">
        <v>44</v>
      </c>
      <c r="V6" s="7">
        <v>1281755</v>
      </c>
      <c r="Z6" s="8">
        <v>0</v>
      </c>
      <c r="AA6" s="15">
        <v>8727</v>
      </c>
      <c r="AB6" s="14">
        <v>41796</v>
      </c>
    </row>
    <row r="7" spans="1:28" s="8" customFormat="1" ht="75">
      <c r="A7" s="14">
        <v>41815</v>
      </c>
      <c r="B7" s="5" t="s">
        <v>166</v>
      </c>
      <c r="C7" s="15" t="s">
        <v>42</v>
      </c>
      <c r="D7" s="15" t="s">
        <v>43</v>
      </c>
      <c r="E7" s="24">
        <f t="shared" si="0"/>
        <v>320</v>
      </c>
      <c r="F7" s="15" t="s">
        <v>34</v>
      </c>
      <c r="G7" s="15" t="s">
        <v>172</v>
      </c>
      <c r="H7" s="16">
        <v>2</v>
      </c>
      <c r="K7" s="15" t="s">
        <v>45</v>
      </c>
      <c r="L7" s="10">
        <v>1</v>
      </c>
      <c r="M7" s="11"/>
      <c r="O7" s="17">
        <v>320</v>
      </c>
      <c r="S7" s="6"/>
      <c r="T7" s="13"/>
      <c r="U7" s="15" t="s">
        <v>45</v>
      </c>
      <c r="V7" s="7">
        <v>1281755</v>
      </c>
      <c r="Z7" s="8">
        <v>0</v>
      </c>
      <c r="AA7" s="15">
        <v>8948</v>
      </c>
      <c r="AB7" s="14">
        <v>41815</v>
      </c>
    </row>
    <row r="8" spans="1:28" s="8" customFormat="1" ht="75">
      <c r="A8" s="14">
        <v>41815</v>
      </c>
      <c r="B8" s="5" t="s">
        <v>166</v>
      </c>
      <c r="C8" s="15" t="s">
        <v>42</v>
      </c>
      <c r="D8" s="15" t="s">
        <v>43</v>
      </c>
      <c r="E8" s="24">
        <f t="shared" si="0"/>
        <v>192</v>
      </c>
      <c r="F8" s="15" t="s">
        <v>34</v>
      </c>
      <c r="G8" s="15" t="s">
        <v>172</v>
      </c>
      <c r="H8" s="16">
        <v>1.2</v>
      </c>
      <c r="K8" s="15" t="s">
        <v>46</v>
      </c>
      <c r="L8" s="10">
        <v>1</v>
      </c>
      <c r="M8" s="11"/>
      <c r="O8" s="17">
        <v>192</v>
      </c>
      <c r="S8" s="6"/>
      <c r="T8" s="13"/>
      <c r="U8" s="15" t="s">
        <v>46</v>
      </c>
      <c r="V8" s="7">
        <v>1281755</v>
      </c>
      <c r="Z8" s="8">
        <v>0</v>
      </c>
      <c r="AA8" s="15">
        <v>8972</v>
      </c>
      <c r="AB8" s="14">
        <v>41815</v>
      </c>
    </row>
    <row r="9" spans="1:28" s="8" customFormat="1" ht="60">
      <c r="A9" s="14">
        <v>41815</v>
      </c>
      <c r="B9" s="5" t="s">
        <v>166</v>
      </c>
      <c r="C9" s="15" t="s">
        <v>42</v>
      </c>
      <c r="D9" s="15" t="s">
        <v>43</v>
      </c>
      <c r="E9" s="24">
        <f t="shared" si="0"/>
        <v>128</v>
      </c>
      <c r="F9" s="15" t="s">
        <v>34</v>
      </c>
      <c r="G9" s="15" t="s">
        <v>172</v>
      </c>
      <c r="H9" s="16">
        <v>0.8</v>
      </c>
      <c r="K9" s="15" t="s">
        <v>47</v>
      </c>
      <c r="L9" s="10">
        <v>1</v>
      </c>
      <c r="M9" s="11"/>
      <c r="O9" s="17">
        <v>128</v>
      </c>
      <c r="S9" s="6"/>
      <c r="T9" s="13"/>
      <c r="U9" s="15" t="s">
        <v>47</v>
      </c>
      <c r="V9" s="7">
        <v>1281755</v>
      </c>
      <c r="Z9" s="8">
        <v>0</v>
      </c>
      <c r="AA9" s="15">
        <v>8983</v>
      </c>
      <c r="AB9" s="14">
        <v>41815</v>
      </c>
    </row>
    <row r="10" spans="1:28" s="8" customFormat="1" ht="45">
      <c r="A10" s="14">
        <v>41796</v>
      </c>
      <c r="B10" s="5" t="s">
        <v>166</v>
      </c>
      <c r="C10" s="15" t="s">
        <v>48</v>
      </c>
      <c r="D10" s="15" t="s">
        <v>49</v>
      </c>
      <c r="E10" s="24">
        <f t="shared" si="0"/>
        <v>400</v>
      </c>
      <c r="F10" s="15" t="s">
        <v>34</v>
      </c>
      <c r="G10" s="15" t="s">
        <v>170</v>
      </c>
      <c r="H10" s="16">
        <v>2.5</v>
      </c>
      <c r="K10" s="15" t="s">
        <v>50</v>
      </c>
      <c r="L10" s="10">
        <v>1</v>
      </c>
      <c r="M10" s="11"/>
      <c r="O10" s="17">
        <v>400</v>
      </c>
      <c r="S10" s="6"/>
      <c r="T10" s="13"/>
      <c r="U10" s="15" t="s">
        <v>50</v>
      </c>
      <c r="V10" s="7">
        <v>14207958</v>
      </c>
      <c r="Z10" s="8">
        <v>0</v>
      </c>
      <c r="AA10" s="15">
        <v>8854</v>
      </c>
      <c r="AB10" s="14">
        <v>41796</v>
      </c>
    </row>
    <row r="11" spans="1:28" s="8" customFormat="1" ht="60">
      <c r="A11" s="14">
        <v>41815</v>
      </c>
      <c r="B11" s="5" t="s">
        <v>166</v>
      </c>
      <c r="C11" s="15" t="s">
        <v>48</v>
      </c>
      <c r="D11" s="15" t="s">
        <v>49</v>
      </c>
      <c r="E11" s="24">
        <f t="shared" si="0"/>
        <v>528</v>
      </c>
      <c r="F11" s="15" t="s">
        <v>34</v>
      </c>
      <c r="G11" s="15" t="s">
        <v>170</v>
      </c>
      <c r="H11" s="16">
        <v>3.3</v>
      </c>
      <c r="K11" s="15" t="s">
        <v>51</v>
      </c>
      <c r="L11" s="10">
        <v>1</v>
      </c>
      <c r="M11" s="11"/>
      <c r="O11" s="17">
        <v>528</v>
      </c>
      <c r="S11" s="6"/>
      <c r="T11" s="13"/>
      <c r="U11" s="15" t="s">
        <v>51</v>
      </c>
      <c r="V11" s="7">
        <v>14207958</v>
      </c>
      <c r="Z11" s="8">
        <v>0</v>
      </c>
      <c r="AA11" s="15">
        <v>8861</v>
      </c>
      <c r="AB11" s="14">
        <v>41815</v>
      </c>
    </row>
    <row r="12" spans="1:28" s="8" customFormat="1" ht="45">
      <c r="A12" s="14">
        <v>41815</v>
      </c>
      <c r="B12" s="5" t="s">
        <v>166</v>
      </c>
      <c r="C12" s="15" t="s">
        <v>52</v>
      </c>
      <c r="D12" s="15" t="s">
        <v>53</v>
      </c>
      <c r="E12" s="24">
        <f t="shared" si="0"/>
        <v>80</v>
      </c>
      <c r="F12" s="15" t="s">
        <v>34</v>
      </c>
      <c r="G12" s="15" t="s">
        <v>170</v>
      </c>
      <c r="H12" s="16">
        <v>0.5</v>
      </c>
      <c r="K12" s="15" t="s">
        <v>54</v>
      </c>
      <c r="L12" s="10">
        <v>1</v>
      </c>
      <c r="M12" s="11"/>
      <c r="O12" s="17">
        <v>80</v>
      </c>
      <c r="S12" s="6"/>
      <c r="T12" s="13"/>
      <c r="U12" s="15" t="s">
        <v>54</v>
      </c>
      <c r="V12" s="7">
        <v>14881470</v>
      </c>
      <c r="Z12" s="8">
        <v>0</v>
      </c>
      <c r="AA12" s="15">
        <v>8756</v>
      </c>
      <c r="AB12" s="14">
        <v>41815</v>
      </c>
    </row>
    <row r="13" spans="1:28" s="8" customFormat="1" ht="45">
      <c r="A13" s="14">
        <v>41815</v>
      </c>
      <c r="B13" s="5" t="s">
        <v>166</v>
      </c>
      <c r="C13" s="15" t="s">
        <v>55</v>
      </c>
      <c r="D13" s="15" t="s">
        <v>56</v>
      </c>
      <c r="E13" s="24">
        <f t="shared" si="0"/>
        <v>208</v>
      </c>
      <c r="F13" s="15" t="s">
        <v>34</v>
      </c>
      <c r="G13" s="15" t="s">
        <v>170</v>
      </c>
      <c r="H13" s="16">
        <v>1.3</v>
      </c>
      <c r="K13" s="15" t="s">
        <v>38</v>
      </c>
      <c r="L13" s="10">
        <v>1</v>
      </c>
      <c r="M13" s="11"/>
      <c r="O13" s="17">
        <v>208</v>
      </c>
      <c r="S13" s="6"/>
      <c r="T13" s="13"/>
      <c r="U13" s="15" t="s">
        <v>38</v>
      </c>
      <c r="V13" s="7">
        <v>14910632</v>
      </c>
      <c r="Z13" s="8">
        <v>0</v>
      </c>
      <c r="AA13" s="15">
        <v>6873</v>
      </c>
      <c r="AB13" s="14">
        <v>41815</v>
      </c>
    </row>
    <row r="14" spans="1:28" s="8" customFormat="1" ht="60">
      <c r="A14" s="14">
        <v>41815</v>
      </c>
      <c r="B14" s="5" t="s">
        <v>166</v>
      </c>
      <c r="C14" s="15" t="s">
        <v>57</v>
      </c>
      <c r="D14" s="15" t="s">
        <v>58</v>
      </c>
      <c r="E14" s="24">
        <f t="shared" si="0"/>
        <v>560</v>
      </c>
      <c r="F14" s="15" t="s">
        <v>34</v>
      </c>
      <c r="G14" s="15" t="s">
        <v>170</v>
      </c>
      <c r="H14" s="16">
        <v>3.5</v>
      </c>
      <c r="K14" s="15" t="s">
        <v>59</v>
      </c>
      <c r="L14" s="10">
        <v>1</v>
      </c>
      <c r="M14" s="11"/>
      <c r="O14" s="17">
        <v>560</v>
      </c>
      <c r="S14" s="6"/>
      <c r="T14" s="13"/>
      <c r="U14" s="15" t="s">
        <v>59</v>
      </c>
      <c r="V14" s="7">
        <v>15266869</v>
      </c>
      <c r="Z14" s="8">
        <v>0</v>
      </c>
      <c r="AA14" s="15">
        <v>7324</v>
      </c>
      <c r="AB14" s="14">
        <v>41815</v>
      </c>
    </row>
    <row r="15" spans="1:28" s="8" customFormat="1" ht="45">
      <c r="A15" s="14">
        <v>41796</v>
      </c>
      <c r="B15" s="5" t="s">
        <v>166</v>
      </c>
      <c r="C15" s="15" t="s">
        <v>60</v>
      </c>
      <c r="D15" s="15" t="s">
        <v>61</v>
      </c>
      <c r="E15" s="24">
        <f t="shared" si="0"/>
        <v>56</v>
      </c>
      <c r="F15" s="15" t="s">
        <v>34</v>
      </c>
      <c r="G15" s="15" t="s">
        <v>173</v>
      </c>
      <c r="H15" s="16">
        <v>0.35</v>
      </c>
      <c r="K15" s="15" t="s">
        <v>62</v>
      </c>
      <c r="L15" s="10">
        <v>1</v>
      </c>
      <c r="M15" s="11"/>
      <c r="O15" s="17">
        <v>56</v>
      </c>
      <c r="S15" s="6"/>
      <c r="T15" s="13"/>
      <c r="U15" s="15" t="s">
        <v>62</v>
      </c>
      <c r="V15" s="7">
        <v>1582941</v>
      </c>
      <c r="Z15" s="8">
        <v>0</v>
      </c>
      <c r="AA15" s="15">
        <v>8922</v>
      </c>
      <c r="AB15" s="14">
        <v>41796</v>
      </c>
    </row>
    <row r="16" spans="1:28" s="8" customFormat="1" ht="45">
      <c r="A16" s="14">
        <v>41796</v>
      </c>
      <c r="B16" s="5" t="s">
        <v>166</v>
      </c>
      <c r="C16" s="15" t="s">
        <v>63</v>
      </c>
      <c r="D16" s="15" t="s">
        <v>37</v>
      </c>
      <c r="E16" s="24">
        <f t="shared" si="0"/>
        <v>240</v>
      </c>
      <c r="F16" s="15" t="s">
        <v>34</v>
      </c>
      <c r="G16" s="15" t="s">
        <v>174</v>
      </c>
      <c r="H16" s="16">
        <v>1.5</v>
      </c>
      <c r="K16" s="15" t="s">
        <v>64</v>
      </c>
      <c r="L16" s="10">
        <v>1</v>
      </c>
      <c r="M16" s="11"/>
      <c r="O16" s="17">
        <v>240</v>
      </c>
      <c r="S16" s="6"/>
      <c r="T16" s="13"/>
      <c r="U16" s="15" t="s">
        <v>64</v>
      </c>
      <c r="V16" s="7">
        <v>16388321</v>
      </c>
      <c r="Z16" s="8">
        <v>0</v>
      </c>
      <c r="AA16" s="15">
        <v>8939</v>
      </c>
      <c r="AB16" s="14">
        <v>41796</v>
      </c>
    </row>
    <row r="17" spans="1:28" s="8" customFormat="1" ht="75">
      <c r="A17" s="14">
        <v>41796</v>
      </c>
      <c r="B17" s="5" t="s">
        <v>166</v>
      </c>
      <c r="C17" s="15" t="s">
        <v>65</v>
      </c>
      <c r="D17" s="15" t="s">
        <v>33</v>
      </c>
      <c r="E17" s="24">
        <f t="shared" si="0"/>
        <v>376</v>
      </c>
      <c r="F17" s="15" t="s">
        <v>34</v>
      </c>
      <c r="G17" s="15" t="s">
        <v>175</v>
      </c>
      <c r="H17" s="16">
        <v>2.35</v>
      </c>
      <c r="K17" s="15" t="s">
        <v>66</v>
      </c>
      <c r="L17" s="10">
        <v>1</v>
      </c>
      <c r="M17" s="11"/>
      <c r="O17" s="17">
        <v>376</v>
      </c>
      <c r="S17" s="6"/>
      <c r="T17" s="13"/>
      <c r="U17" s="15" t="s">
        <v>66</v>
      </c>
      <c r="V17" s="7">
        <v>16526031</v>
      </c>
      <c r="Z17" s="8">
        <v>0</v>
      </c>
      <c r="AA17" s="15">
        <v>8903</v>
      </c>
      <c r="AB17" s="14">
        <v>41796</v>
      </c>
    </row>
    <row r="18" spans="1:28" s="8" customFormat="1" ht="45">
      <c r="A18" s="14">
        <v>41796</v>
      </c>
      <c r="B18" s="5" t="s">
        <v>166</v>
      </c>
      <c r="C18" s="15" t="s">
        <v>65</v>
      </c>
      <c r="D18" s="15" t="s">
        <v>33</v>
      </c>
      <c r="E18" s="24">
        <f t="shared" si="0"/>
        <v>696</v>
      </c>
      <c r="F18" s="15" t="s">
        <v>34</v>
      </c>
      <c r="G18" s="15" t="s">
        <v>175</v>
      </c>
      <c r="H18" s="16">
        <v>4.35</v>
      </c>
      <c r="K18" s="15" t="s">
        <v>67</v>
      </c>
      <c r="L18" s="10">
        <v>1</v>
      </c>
      <c r="M18" s="11"/>
      <c r="O18" s="17">
        <v>696</v>
      </c>
      <c r="S18" s="6"/>
      <c r="T18" s="13"/>
      <c r="U18" s="15" t="s">
        <v>67</v>
      </c>
      <c r="V18" s="7">
        <v>16526031</v>
      </c>
      <c r="Z18" s="8">
        <v>0</v>
      </c>
      <c r="AA18" s="15">
        <v>8935</v>
      </c>
      <c r="AB18" s="14">
        <v>41796</v>
      </c>
    </row>
    <row r="19" spans="1:28" s="8" customFormat="1" ht="45">
      <c r="A19" s="14">
        <v>41815</v>
      </c>
      <c r="B19" s="5" t="s">
        <v>166</v>
      </c>
      <c r="C19" s="15" t="s">
        <v>68</v>
      </c>
      <c r="D19" s="15" t="s">
        <v>69</v>
      </c>
      <c r="E19" s="24">
        <f t="shared" si="0"/>
        <v>208</v>
      </c>
      <c r="F19" s="15" t="s">
        <v>34</v>
      </c>
      <c r="G19" s="15" t="s">
        <v>170</v>
      </c>
      <c r="H19" s="16">
        <v>1.3</v>
      </c>
      <c r="K19" s="15" t="s">
        <v>38</v>
      </c>
      <c r="L19" s="10">
        <v>1</v>
      </c>
      <c r="M19" s="11"/>
      <c r="O19" s="17">
        <v>208</v>
      </c>
      <c r="S19" s="6"/>
      <c r="T19" s="13"/>
      <c r="U19" s="15" t="s">
        <v>38</v>
      </c>
      <c r="V19" s="7">
        <v>1662104</v>
      </c>
      <c r="Z19" s="8">
        <v>0</v>
      </c>
      <c r="AA19" s="15">
        <v>7708</v>
      </c>
      <c r="AB19" s="14">
        <v>41815</v>
      </c>
    </row>
    <row r="20" spans="1:28" s="8" customFormat="1" ht="30">
      <c r="A20" s="14">
        <v>41796</v>
      </c>
      <c r="B20" s="5" t="s">
        <v>166</v>
      </c>
      <c r="C20" s="15" t="s">
        <v>70</v>
      </c>
      <c r="D20" s="15" t="s">
        <v>71</v>
      </c>
      <c r="E20" s="24">
        <f t="shared" si="0"/>
        <v>630</v>
      </c>
      <c r="F20" s="15" t="s">
        <v>72</v>
      </c>
      <c r="G20" s="15" t="s">
        <v>176</v>
      </c>
      <c r="H20" s="16">
        <v>4.5</v>
      </c>
      <c r="K20" s="15" t="s">
        <v>73</v>
      </c>
      <c r="L20" s="10">
        <v>1</v>
      </c>
      <c r="M20" s="11"/>
      <c r="O20" s="17">
        <v>630</v>
      </c>
      <c r="S20" s="6"/>
      <c r="T20" s="13"/>
      <c r="U20" s="15" t="s">
        <v>73</v>
      </c>
      <c r="V20" s="7">
        <v>17421934</v>
      </c>
      <c r="Z20" s="8">
        <v>0</v>
      </c>
      <c r="AA20" s="15">
        <v>8977</v>
      </c>
      <c r="AB20" s="14">
        <v>41796</v>
      </c>
    </row>
    <row r="21" spans="1:28" s="8" customFormat="1" ht="105">
      <c r="A21" s="14">
        <v>41815</v>
      </c>
      <c r="B21" s="5" t="s">
        <v>166</v>
      </c>
      <c r="C21" s="15" t="s">
        <v>74</v>
      </c>
      <c r="D21" s="15" t="s">
        <v>75</v>
      </c>
      <c r="E21" s="24">
        <f t="shared" si="0"/>
        <v>336</v>
      </c>
      <c r="F21" s="15" t="s">
        <v>34</v>
      </c>
      <c r="G21" s="15" t="s">
        <v>170</v>
      </c>
      <c r="H21" s="16">
        <v>2.1</v>
      </c>
      <c r="K21" s="15" t="s">
        <v>76</v>
      </c>
      <c r="L21" s="10">
        <v>1</v>
      </c>
      <c r="M21" s="11"/>
      <c r="O21" s="17">
        <v>336</v>
      </c>
      <c r="S21" s="6"/>
      <c r="T21" s="13"/>
      <c r="U21" s="15" t="s">
        <v>76</v>
      </c>
      <c r="V21" s="7">
        <v>17470781</v>
      </c>
      <c r="Z21" s="8">
        <v>0</v>
      </c>
      <c r="AA21" s="15">
        <v>5534</v>
      </c>
      <c r="AB21" s="14">
        <v>41815</v>
      </c>
    </row>
    <row r="22" spans="1:28" s="8" customFormat="1" ht="45">
      <c r="A22" s="14">
        <v>41796</v>
      </c>
      <c r="B22" s="5" t="s">
        <v>166</v>
      </c>
      <c r="C22" s="15" t="s">
        <v>77</v>
      </c>
      <c r="D22" s="15" t="s">
        <v>78</v>
      </c>
      <c r="E22" s="24">
        <f t="shared" si="0"/>
        <v>80</v>
      </c>
      <c r="F22" s="15" t="s">
        <v>34</v>
      </c>
      <c r="G22" s="15" t="s">
        <v>170</v>
      </c>
      <c r="H22" s="16">
        <v>0.5</v>
      </c>
      <c r="K22" s="15" t="s">
        <v>79</v>
      </c>
      <c r="L22" s="10">
        <v>1</v>
      </c>
      <c r="M22" s="11"/>
      <c r="O22" s="17">
        <v>80</v>
      </c>
      <c r="S22" s="6"/>
      <c r="T22" s="13"/>
      <c r="U22" s="15" t="s">
        <v>79</v>
      </c>
      <c r="V22" s="7">
        <v>1775766</v>
      </c>
      <c r="Z22" s="8">
        <v>0</v>
      </c>
      <c r="AA22" s="15">
        <v>8171</v>
      </c>
      <c r="AB22" s="14">
        <v>41796</v>
      </c>
    </row>
    <row r="23" spans="1:28" s="8" customFormat="1" ht="45">
      <c r="A23" s="14">
        <v>41815</v>
      </c>
      <c r="B23" s="5" t="s">
        <v>166</v>
      </c>
      <c r="C23" s="15" t="s">
        <v>77</v>
      </c>
      <c r="D23" s="15" t="s">
        <v>78</v>
      </c>
      <c r="E23" s="24">
        <f t="shared" si="0"/>
        <v>208</v>
      </c>
      <c r="F23" s="15" t="s">
        <v>34</v>
      </c>
      <c r="G23" s="15" t="s">
        <v>170</v>
      </c>
      <c r="H23" s="16">
        <v>1.3</v>
      </c>
      <c r="K23" s="15" t="s">
        <v>38</v>
      </c>
      <c r="L23" s="10">
        <v>1</v>
      </c>
      <c r="M23" s="11"/>
      <c r="O23" s="17">
        <v>208</v>
      </c>
      <c r="S23" s="6"/>
      <c r="T23" s="13"/>
      <c r="U23" s="15" t="s">
        <v>38</v>
      </c>
      <c r="V23" s="7">
        <v>1775766</v>
      </c>
      <c r="Z23" s="8">
        <v>0</v>
      </c>
      <c r="AA23" s="15">
        <v>8181</v>
      </c>
      <c r="AB23" s="14">
        <v>41815</v>
      </c>
    </row>
    <row r="24" spans="1:28" s="8" customFormat="1" ht="45">
      <c r="A24" s="14">
        <v>41796</v>
      </c>
      <c r="B24" s="5" t="s">
        <v>166</v>
      </c>
      <c r="C24" s="15" t="s">
        <v>80</v>
      </c>
      <c r="D24" s="15" t="s">
        <v>75</v>
      </c>
      <c r="E24" s="24">
        <f t="shared" si="0"/>
        <v>696</v>
      </c>
      <c r="F24" s="15" t="s">
        <v>77</v>
      </c>
      <c r="G24" s="15" t="s">
        <v>170</v>
      </c>
      <c r="H24" s="16">
        <v>4.35</v>
      </c>
      <c r="K24" s="15" t="s">
        <v>81</v>
      </c>
      <c r="L24" s="10">
        <v>1</v>
      </c>
      <c r="M24" s="11"/>
      <c r="O24" s="17">
        <v>696</v>
      </c>
      <c r="S24" s="6"/>
      <c r="T24" s="13"/>
      <c r="U24" s="15" t="s">
        <v>81</v>
      </c>
      <c r="V24" s="7">
        <v>18220606</v>
      </c>
      <c r="Z24" s="8">
        <v>0</v>
      </c>
      <c r="AA24" s="15">
        <v>8176</v>
      </c>
      <c r="AB24" s="14">
        <v>41796</v>
      </c>
    </row>
    <row r="25" spans="1:28" s="8" customFormat="1" ht="30">
      <c r="A25" s="14">
        <v>41815</v>
      </c>
      <c r="B25" s="5" t="s">
        <v>166</v>
      </c>
      <c r="C25" s="15" t="s">
        <v>82</v>
      </c>
      <c r="D25" s="15" t="s">
        <v>37</v>
      </c>
      <c r="E25" s="24">
        <f t="shared" si="0"/>
        <v>630</v>
      </c>
      <c r="F25" s="15" t="s">
        <v>72</v>
      </c>
      <c r="G25" s="15" t="s">
        <v>177</v>
      </c>
      <c r="H25" s="16">
        <v>4.5</v>
      </c>
      <c r="K25" s="15" t="s">
        <v>73</v>
      </c>
      <c r="L25" s="10">
        <v>1</v>
      </c>
      <c r="M25" s="11"/>
      <c r="O25" s="17">
        <v>630</v>
      </c>
      <c r="S25" s="6"/>
      <c r="T25" s="13"/>
      <c r="U25" s="15" t="s">
        <v>73</v>
      </c>
      <c r="V25" s="7" t="s">
        <v>83</v>
      </c>
      <c r="Z25" s="8">
        <v>0</v>
      </c>
      <c r="AA25" s="15">
        <v>8943</v>
      </c>
      <c r="AB25" s="14">
        <v>41815</v>
      </c>
    </row>
    <row r="26" spans="1:28" s="8" customFormat="1" ht="60">
      <c r="A26" s="14">
        <v>41815</v>
      </c>
      <c r="B26" s="5" t="s">
        <v>166</v>
      </c>
      <c r="C26" s="15" t="s">
        <v>84</v>
      </c>
      <c r="D26" s="15" t="s">
        <v>37</v>
      </c>
      <c r="E26" s="24">
        <f t="shared" si="0"/>
        <v>322</v>
      </c>
      <c r="F26" s="15" t="s">
        <v>34</v>
      </c>
      <c r="G26" s="15" t="s">
        <v>170</v>
      </c>
      <c r="H26" s="16">
        <v>2.3</v>
      </c>
      <c r="K26" s="15" t="s">
        <v>85</v>
      </c>
      <c r="L26" s="10">
        <v>1</v>
      </c>
      <c r="M26" s="11"/>
      <c r="O26" s="17">
        <v>322</v>
      </c>
      <c r="S26" s="6"/>
      <c r="T26" s="13"/>
      <c r="U26" s="15" t="s">
        <v>85</v>
      </c>
      <c r="V26" s="7">
        <v>22837817</v>
      </c>
      <c r="Z26" s="8">
        <v>0</v>
      </c>
      <c r="AA26" s="15">
        <v>5537</v>
      </c>
      <c r="AB26" s="14">
        <v>41815</v>
      </c>
    </row>
    <row r="27" spans="1:28" s="8" customFormat="1" ht="75">
      <c r="A27" s="14">
        <v>41796</v>
      </c>
      <c r="B27" s="5" t="s">
        <v>166</v>
      </c>
      <c r="C27" s="15" t="s">
        <v>86</v>
      </c>
      <c r="D27" s="15" t="s">
        <v>37</v>
      </c>
      <c r="E27" s="24">
        <f t="shared" si="0"/>
        <v>376</v>
      </c>
      <c r="F27" s="15" t="s">
        <v>34</v>
      </c>
      <c r="G27" s="15" t="s">
        <v>175</v>
      </c>
      <c r="H27" s="16">
        <v>2.35</v>
      </c>
      <c r="K27" s="15" t="s">
        <v>66</v>
      </c>
      <c r="L27" s="10">
        <v>1</v>
      </c>
      <c r="M27" s="11"/>
      <c r="O27" s="17">
        <v>376</v>
      </c>
      <c r="S27" s="6"/>
      <c r="T27" s="13"/>
      <c r="U27" s="15" t="s">
        <v>66</v>
      </c>
      <c r="V27" s="7" t="s">
        <v>87</v>
      </c>
      <c r="Z27" s="8">
        <v>0</v>
      </c>
      <c r="AA27" s="15">
        <v>8902</v>
      </c>
      <c r="AB27" s="14">
        <v>41796</v>
      </c>
    </row>
    <row r="28" spans="1:28" s="8" customFormat="1" ht="75">
      <c r="A28" s="14">
        <v>41796</v>
      </c>
      <c r="B28" s="5" t="s">
        <v>166</v>
      </c>
      <c r="C28" s="15" t="s">
        <v>86</v>
      </c>
      <c r="D28" s="15" t="s">
        <v>37</v>
      </c>
      <c r="E28" s="24">
        <f t="shared" si="0"/>
        <v>216</v>
      </c>
      <c r="F28" s="15" t="s">
        <v>34</v>
      </c>
      <c r="G28" s="15" t="s">
        <v>178</v>
      </c>
      <c r="H28" s="16">
        <v>1.35</v>
      </c>
      <c r="K28" s="15" t="s">
        <v>88</v>
      </c>
      <c r="L28" s="10">
        <v>1</v>
      </c>
      <c r="M28" s="11"/>
      <c r="O28" s="17">
        <v>216</v>
      </c>
      <c r="S28" s="6"/>
      <c r="T28" s="13"/>
      <c r="U28" s="15" t="s">
        <v>88</v>
      </c>
      <c r="V28" s="7" t="s">
        <v>87</v>
      </c>
      <c r="Z28" s="8">
        <v>0</v>
      </c>
      <c r="AA28" s="15">
        <v>8924</v>
      </c>
      <c r="AB28" s="14">
        <v>41796</v>
      </c>
    </row>
    <row r="29" spans="1:28" s="8" customFormat="1" ht="45">
      <c r="A29" s="14">
        <v>41796</v>
      </c>
      <c r="B29" s="5" t="s">
        <v>166</v>
      </c>
      <c r="C29" s="15" t="s">
        <v>86</v>
      </c>
      <c r="D29" s="15" t="s">
        <v>37</v>
      </c>
      <c r="E29" s="24">
        <f t="shared" si="0"/>
        <v>696</v>
      </c>
      <c r="F29" s="15" t="s">
        <v>34</v>
      </c>
      <c r="G29" s="15" t="s">
        <v>175</v>
      </c>
      <c r="H29" s="16">
        <v>4.35</v>
      </c>
      <c r="K29" s="15" t="s">
        <v>67</v>
      </c>
      <c r="L29" s="10">
        <v>1</v>
      </c>
      <c r="M29" s="11"/>
      <c r="O29" s="17">
        <v>696</v>
      </c>
      <c r="S29" s="6"/>
      <c r="T29" s="13"/>
      <c r="U29" s="15" t="s">
        <v>67</v>
      </c>
      <c r="V29" s="7" t="s">
        <v>87</v>
      </c>
      <c r="Z29" s="8">
        <v>0</v>
      </c>
      <c r="AA29" s="15">
        <v>8936</v>
      </c>
      <c r="AB29" s="14">
        <v>41796</v>
      </c>
    </row>
    <row r="30" spans="1:28" s="8" customFormat="1" ht="60">
      <c r="A30" s="14">
        <v>41815</v>
      </c>
      <c r="B30" s="5" t="s">
        <v>166</v>
      </c>
      <c r="C30" s="15" t="s">
        <v>89</v>
      </c>
      <c r="D30" s="15" t="s">
        <v>37</v>
      </c>
      <c r="E30" s="24">
        <f t="shared" si="0"/>
        <v>322</v>
      </c>
      <c r="F30" s="15" t="s">
        <v>34</v>
      </c>
      <c r="G30" s="15" t="s">
        <v>170</v>
      </c>
      <c r="H30" s="16">
        <v>2.3</v>
      </c>
      <c r="K30" s="15" t="s">
        <v>90</v>
      </c>
      <c r="L30" s="10">
        <v>1</v>
      </c>
      <c r="M30" s="11"/>
      <c r="O30" s="17">
        <v>322</v>
      </c>
      <c r="S30" s="6"/>
      <c r="T30" s="13"/>
      <c r="U30" s="15" t="s">
        <v>90</v>
      </c>
      <c r="V30" s="7">
        <v>23328495</v>
      </c>
      <c r="Z30" s="8">
        <v>0</v>
      </c>
      <c r="AA30" s="15">
        <v>4841</v>
      </c>
      <c r="AB30" s="14">
        <v>41815</v>
      </c>
    </row>
    <row r="31" spans="1:28" s="8" customFormat="1" ht="45">
      <c r="A31" s="14">
        <v>41796</v>
      </c>
      <c r="B31" s="5" t="s">
        <v>166</v>
      </c>
      <c r="C31" s="7" t="s">
        <v>91</v>
      </c>
      <c r="D31" s="7" t="s">
        <v>43</v>
      </c>
      <c r="E31" s="24">
        <f t="shared" si="0"/>
        <v>720</v>
      </c>
      <c r="F31" s="7" t="s">
        <v>34</v>
      </c>
      <c r="G31" s="15" t="s">
        <v>179</v>
      </c>
      <c r="H31" s="18">
        <v>4.5</v>
      </c>
      <c r="K31" s="7" t="s">
        <v>41</v>
      </c>
      <c r="L31" s="10">
        <v>1</v>
      </c>
      <c r="M31" s="11"/>
      <c r="O31" s="19">
        <v>720</v>
      </c>
      <c r="S31" s="6"/>
      <c r="T31" s="13"/>
      <c r="U31" s="7" t="s">
        <v>41</v>
      </c>
      <c r="V31" s="7">
        <v>25359487</v>
      </c>
      <c r="Z31" s="8">
        <v>0</v>
      </c>
      <c r="AA31" s="7">
        <v>8915</v>
      </c>
      <c r="AB31" s="14">
        <v>41796</v>
      </c>
    </row>
    <row r="32" spans="1:28" s="8" customFormat="1" ht="45">
      <c r="A32" s="14">
        <v>41796</v>
      </c>
      <c r="B32" s="5" t="s">
        <v>166</v>
      </c>
      <c r="C32" s="15" t="s">
        <v>91</v>
      </c>
      <c r="D32" s="15" t="s">
        <v>43</v>
      </c>
      <c r="E32" s="24">
        <f t="shared" si="0"/>
        <v>480</v>
      </c>
      <c r="F32" s="15" t="s">
        <v>34</v>
      </c>
      <c r="G32" s="15" t="s">
        <v>179</v>
      </c>
      <c r="H32" s="16">
        <v>3</v>
      </c>
      <c r="K32" s="15" t="s">
        <v>41</v>
      </c>
      <c r="L32" s="10">
        <v>1</v>
      </c>
      <c r="M32" s="11"/>
      <c r="O32" s="17">
        <v>480</v>
      </c>
      <c r="S32" s="6"/>
      <c r="T32" s="13"/>
      <c r="U32" s="15" t="s">
        <v>41</v>
      </c>
      <c r="V32" s="7">
        <v>25359487</v>
      </c>
      <c r="Z32" s="8">
        <v>0</v>
      </c>
      <c r="AA32" s="15">
        <v>8916</v>
      </c>
      <c r="AB32" s="14">
        <v>41796</v>
      </c>
    </row>
    <row r="33" spans="1:28" s="8" customFormat="1" ht="45">
      <c r="A33" s="14">
        <v>41796</v>
      </c>
      <c r="B33" s="5" t="s">
        <v>166</v>
      </c>
      <c r="C33" s="15" t="s">
        <v>91</v>
      </c>
      <c r="D33" s="15" t="s">
        <v>43</v>
      </c>
      <c r="E33" s="24">
        <f t="shared" si="0"/>
        <v>672</v>
      </c>
      <c r="F33" s="15" t="s">
        <v>34</v>
      </c>
      <c r="G33" s="15" t="s">
        <v>180</v>
      </c>
      <c r="H33" s="16">
        <v>4.2</v>
      </c>
      <c r="K33" s="15" t="s">
        <v>41</v>
      </c>
      <c r="L33" s="10">
        <v>1</v>
      </c>
      <c r="M33" s="11"/>
      <c r="O33" s="17">
        <v>672</v>
      </c>
      <c r="S33" s="6"/>
      <c r="T33" s="13"/>
      <c r="U33" s="15" t="s">
        <v>41</v>
      </c>
      <c r="V33" s="7">
        <v>25359487</v>
      </c>
      <c r="Z33" s="8">
        <v>0</v>
      </c>
      <c r="AA33" s="15">
        <v>8955</v>
      </c>
      <c r="AB33" s="14">
        <v>41796</v>
      </c>
    </row>
    <row r="34" spans="1:28" s="8" customFormat="1" ht="30">
      <c r="A34" s="14">
        <v>41815</v>
      </c>
      <c r="B34" s="5" t="s">
        <v>166</v>
      </c>
      <c r="C34" s="15" t="s">
        <v>92</v>
      </c>
      <c r="D34" s="15" t="s">
        <v>93</v>
      </c>
      <c r="E34" s="24">
        <f t="shared" si="0"/>
        <v>80</v>
      </c>
      <c r="F34" s="15" t="s">
        <v>34</v>
      </c>
      <c r="G34" s="15" t="s">
        <v>170</v>
      </c>
      <c r="H34" s="16">
        <v>0.5</v>
      </c>
      <c r="K34" s="15" t="s">
        <v>94</v>
      </c>
      <c r="L34" s="10">
        <v>1</v>
      </c>
      <c r="M34" s="11"/>
      <c r="O34" s="17">
        <v>80</v>
      </c>
      <c r="S34" s="6"/>
      <c r="T34" s="13"/>
      <c r="U34" s="15" t="s">
        <v>94</v>
      </c>
      <c r="V34" s="7">
        <v>27041107</v>
      </c>
      <c r="Z34" s="8">
        <v>0</v>
      </c>
      <c r="AA34" s="15">
        <v>5532</v>
      </c>
      <c r="AB34" s="14">
        <v>41815</v>
      </c>
    </row>
    <row r="35" spans="1:28" s="8" customFormat="1" ht="60">
      <c r="A35" s="14">
        <v>41815</v>
      </c>
      <c r="B35" s="5" t="s">
        <v>166</v>
      </c>
      <c r="C35" s="15" t="s">
        <v>92</v>
      </c>
      <c r="D35" s="15" t="s">
        <v>93</v>
      </c>
      <c r="E35" s="24">
        <f t="shared" si="0"/>
        <v>336</v>
      </c>
      <c r="F35" s="15" t="s">
        <v>34</v>
      </c>
      <c r="G35" s="15" t="s">
        <v>170</v>
      </c>
      <c r="H35" s="16">
        <v>2.1</v>
      </c>
      <c r="K35" s="15" t="s">
        <v>95</v>
      </c>
      <c r="L35" s="10">
        <v>1</v>
      </c>
      <c r="M35" s="11"/>
      <c r="O35" s="17">
        <v>336</v>
      </c>
      <c r="S35" s="6"/>
      <c r="T35" s="13"/>
      <c r="U35" s="15" t="s">
        <v>95</v>
      </c>
      <c r="V35" s="7">
        <v>27041107</v>
      </c>
      <c r="Z35" s="8">
        <v>0</v>
      </c>
      <c r="AA35" s="15">
        <v>5536</v>
      </c>
      <c r="AB35" s="14">
        <v>41815</v>
      </c>
    </row>
    <row r="36" spans="1:28" s="8" customFormat="1" ht="30">
      <c r="A36" s="14">
        <v>41815</v>
      </c>
      <c r="B36" s="5" t="s">
        <v>166</v>
      </c>
      <c r="C36" s="15" t="s">
        <v>96</v>
      </c>
      <c r="D36" s="15" t="s">
        <v>97</v>
      </c>
      <c r="E36" s="24">
        <f t="shared" si="0"/>
        <v>216</v>
      </c>
      <c r="F36" s="15" t="s">
        <v>34</v>
      </c>
      <c r="G36" s="15" t="s">
        <v>170</v>
      </c>
      <c r="H36" s="16">
        <v>1.35</v>
      </c>
      <c r="K36" s="15" t="s">
        <v>38</v>
      </c>
      <c r="L36" s="10">
        <v>1</v>
      </c>
      <c r="M36" s="11"/>
      <c r="O36" s="17">
        <v>216</v>
      </c>
      <c r="S36" s="6"/>
      <c r="T36" s="13"/>
      <c r="U36" s="15" t="s">
        <v>38</v>
      </c>
      <c r="V36" s="7">
        <v>27082547</v>
      </c>
      <c r="Z36" s="8">
        <v>0</v>
      </c>
      <c r="AA36" s="15">
        <v>8811</v>
      </c>
      <c r="AB36" s="14">
        <v>41815</v>
      </c>
    </row>
    <row r="37" spans="1:28" s="8" customFormat="1" ht="45">
      <c r="A37" s="14">
        <v>41796</v>
      </c>
      <c r="B37" s="5" t="s">
        <v>166</v>
      </c>
      <c r="C37" s="15" t="s">
        <v>98</v>
      </c>
      <c r="D37" s="15" t="s">
        <v>37</v>
      </c>
      <c r="E37" s="24">
        <f t="shared" si="0"/>
        <v>480</v>
      </c>
      <c r="F37" s="15" t="s">
        <v>77</v>
      </c>
      <c r="G37" s="15" t="s">
        <v>170</v>
      </c>
      <c r="H37" s="16">
        <v>3</v>
      </c>
      <c r="K37" s="15" t="s">
        <v>99</v>
      </c>
      <c r="L37" s="10">
        <v>1</v>
      </c>
      <c r="M37" s="11"/>
      <c r="O37" s="17">
        <v>480</v>
      </c>
      <c r="S37" s="6"/>
      <c r="T37" s="13"/>
      <c r="U37" s="15" t="s">
        <v>99</v>
      </c>
      <c r="V37" s="7">
        <v>27230481</v>
      </c>
      <c r="Z37" s="8">
        <v>0</v>
      </c>
      <c r="AA37" s="15">
        <v>8177</v>
      </c>
      <c r="AB37" s="14">
        <v>41796</v>
      </c>
    </row>
    <row r="38" spans="1:28" s="8" customFormat="1" ht="45">
      <c r="A38" s="14">
        <v>41815</v>
      </c>
      <c r="B38" s="5" t="s">
        <v>166</v>
      </c>
      <c r="C38" s="15" t="s">
        <v>100</v>
      </c>
      <c r="D38" s="15" t="s">
        <v>37</v>
      </c>
      <c r="E38" s="24">
        <f t="shared" si="0"/>
        <v>344</v>
      </c>
      <c r="F38" s="15" t="s">
        <v>34</v>
      </c>
      <c r="G38" s="15" t="s">
        <v>175</v>
      </c>
      <c r="H38" s="16">
        <v>2.15</v>
      </c>
      <c r="K38" s="15" t="s">
        <v>101</v>
      </c>
      <c r="L38" s="10">
        <v>1</v>
      </c>
      <c r="M38" s="11"/>
      <c r="O38" s="17">
        <v>344</v>
      </c>
      <c r="S38" s="6"/>
      <c r="T38" s="13"/>
      <c r="U38" s="15" t="s">
        <v>101</v>
      </c>
      <c r="V38" s="7">
        <v>27426459</v>
      </c>
      <c r="Z38" s="8">
        <v>0</v>
      </c>
      <c r="AA38" s="15">
        <v>8982</v>
      </c>
      <c r="AB38" s="14">
        <v>41815</v>
      </c>
    </row>
    <row r="39" spans="1:28" s="8" customFormat="1" ht="30">
      <c r="A39" s="14">
        <v>41796</v>
      </c>
      <c r="B39" s="5" t="s">
        <v>166</v>
      </c>
      <c r="C39" s="15" t="s">
        <v>102</v>
      </c>
      <c r="D39" s="15" t="s">
        <v>37</v>
      </c>
      <c r="E39" s="24">
        <f t="shared" si="0"/>
        <v>70</v>
      </c>
      <c r="F39" s="15" t="s">
        <v>34</v>
      </c>
      <c r="G39" s="15" t="s">
        <v>170</v>
      </c>
      <c r="H39" s="16">
        <v>0.5</v>
      </c>
      <c r="K39" s="15" t="s">
        <v>103</v>
      </c>
      <c r="L39" s="10">
        <v>1</v>
      </c>
      <c r="M39" s="11"/>
      <c r="O39" s="17">
        <v>70</v>
      </c>
      <c r="S39" s="6"/>
      <c r="T39" s="13"/>
      <c r="U39" s="15" t="s">
        <v>103</v>
      </c>
      <c r="V39" s="7">
        <v>28032950</v>
      </c>
      <c r="Z39" s="8">
        <v>0</v>
      </c>
      <c r="AA39" s="15">
        <v>6866</v>
      </c>
      <c r="AB39" s="14">
        <v>41796</v>
      </c>
    </row>
    <row r="40" spans="1:28" s="8" customFormat="1" ht="30">
      <c r="A40" s="14">
        <v>41815</v>
      </c>
      <c r="B40" s="5" t="s">
        <v>166</v>
      </c>
      <c r="C40" s="15" t="s">
        <v>102</v>
      </c>
      <c r="D40" s="15" t="s">
        <v>37</v>
      </c>
      <c r="E40" s="24">
        <f t="shared" si="0"/>
        <v>182</v>
      </c>
      <c r="F40" s="15" t="s">
        <v>34</v>
      </c>
      <c r="G40" s="15" t="s">
        <v>170</v>
      </c>
      <c r="H40" s="16">
        <v>1.3</v>
      </c>
      <c r="K40" s="15" t="s">
        <v>104</v>
      </c>
      <c r="L40" s="10">
        <v>1</v>
      </c>
      <c r="M40" s="11"/>
      <c r="O40" s="17">
        <v>182</v>
      </c>
      <c r="S40" s="6"/>
      <c r="T40" s="13"/>
      <c r="U40" s="15" t="s">
        <v>104</v>
      </c>
      <c r="V40" s="7">
        <v>28032950</v>
      </c>
      <c r="Z40" s="8">
        <v>0</v>
      </c>
      <c r="AA40" s="15">
        <v>6874</v>
      </c>
      <c r="AB40" s="14">
        <v>41815</v>
      </c>
    </row>
    <row r="41" spans="1:28" s="8" customFormat="1" ht="15">
      <c r="A41" s="14">
        <v>41796</v>
      </c>
      <c r="B41" s="5" t="s">
        <v>166</v>
      </c>
      <c r="C41" s="15" t="s">
        <v>105</v>
      </c>
      <c r="D41" s="15" t="s">
        <v>106</v>
      </c>
      <c r="E41" s="24">
        <f t="shared" si="0"/>
        <v>320</v>
      </c>
      <c r="F41" s="15" t="s">
        <v>107</v>
      </c>
      <c r="G41" s="15" t="s">
        <v>181</v>
      </c>
      <c r="H41" s="16">
        <v>2</v>
      </c>
      <c r="K41" s="15" t="s">
        <v>108</v>
      </c>
      <c r="L41" s="10">
        <v>1</v>
      </c>
      <c r="M41" s="11"/>
      <c r="O41" s="17">
        <v>320</v>
      </c>
      <c r="S41" s="6"/>
      <c r="T41" s="13"/>
      <c r="U41" s="15" t="s">
        <v>108</v>
      </c>
      <c r="V41" s="7">
        <v>2950251</v>
      </c>
      <c r="Z41" s="8">
        <v>0</v>
      </c>
      <c r="AA41" s="15">
        <v>8934</v>
      </c>
      <c r="AB41" s="14">
        <v>41796</v>
      </c>
    </row>
    <row r="42" spans="1:28" s="8" customFormat="1" ht="15">
      <c r="A42" s="14">
        <v>41796</v>
      </c>
      <c r="B42" s="5" t="s">
        <v>166</v>
      </c>
      <c r="C42" s="15" t="s">
        <v>105</v>
      </c>
      <c r="D42" s="15" t="s">
        <v>106</v>
      </c>
      <c r="E42" s="24">
        <f t="shared" si="0"/>
        <v>320</v>
      </c>
      <c r="F42" s="15" t="s">
        <v>107</v>
      </c>
      <c r="G42" s="15" t="s">
        <v>181</v>
      </c>
      <c r="H42" s="16">
        <v>2</v>
      </c>
      <c r="K42" s="15" t="s">
        <v>108</v>
      </c>
      <c r="L42" s="10">
        <v>1</v>
      </c>
      <c r="M42" s="11"/>
      <c r="O42" s="17">
        <v>320</v>
      </c>
      <c r="S42" s="6"/>
      <c r="T42" s="13"/>
      <c r="U42" s="15" t="s">
        <v>108</v>
      </c>
      <c r="V42" s="7">
        <v>2950251</v>
      </c>
      <c r="Z42" s="8">
        <v>0</v>
      </c>
      <c r="AA42" s="15">
        <v>8946</v>
      </c>
      <c r="AB42" s="14">
        <v>41796</v>
      </c>
    </row>
    <row r="43" spans="1:28" s="8" customFormat="1" ht="15">
      <c r="A43" s="14">
        <v>41796</v>
      </c>
      <c r="B43" s="5" t="s">
        <v>166</v>
      </c>
      <c r="C43" s="15" t="s">
        <v>105</v>
      </c>
      <c r="D43" s="15" t="s">
        <v>106</v>
      </c>
      <c r="E43" s="24">
        <f t="shared" si="0"/>
        <v>448</v>
      </c>
      <c r="F43" s="15" t="s">
        <v>107</v>
      </c>
      <c r="G43" s="15" t="s">
        <v>181</v>
      </c>
      <c r="H43" s="16">
        <v>2.8</v>
      </c>
      <c r="K43" s="15" t="s">
        <v>108</v>
      </c>
      <c r="L43" s="10">
        <v>1</v>
      </c>
      <c r="M43" s="11"/>
      <c r="O43" s="17">
        <v>448</v>
      </c>
      <c r="S43" s="6"/>
      <c r="T43" s="13"/>
      <c r="U43" s="15" t="s">
        <v>108</v>
      </c>
      <c r="V43" s="7">
        <v>2950251</v>
      </c>
      <c r="Z43" s="8">
        <v>0</v>
      </c>
      <c r="AA43" s="15">
        <v>8951</v>
      </c>
      <c r="AB43" s="14">
        <v>41796</v>
      </c>
    </row>
    <row r="44" spans="1:28" s="8" customFormat="1" ht="15">
      <c r="A44" s="14">
        <v>41815</v>
      </c>
      <c r="B44" s="5" t="s">
        <v>166</v>
      </c>
      <c r="C44" s="15" t="s">
        <v>105</v>
      </c>
      <c r="D44" s="15" t="s">
        <v>106</v>
      </c>
      <c r="E44" s="24">
        <f t="shared" si="0"/>
        <v>160</v>
      </c>
      <c r="F44" s="15" t="s">
        <v>107</v>
      </c>
      <c r="G44" s="15" t="s">
        <v>181</v>
      </c>
      <c r="H44" s="16">
        <v>1</v>
      </c>
      <c r="K44" s="15" t="s">
        <v>108</v>
      </c>
      <c r="L44" s="10">
        <v>1</v>
      </c>
      <c r="M44" s="11"/>
      <c r="O44" s="17">
        <v>160</v>
      </c>
      <c r="S44" s="6"/>
      <c r="T44" s="13"/>
      <c r="U44" s="15" t="s">
        <v>108</v>
      </c>
      <c r="V44" s="7">
        <v>2950251</v>
      </c>
      <c r="Z44" s="8">
        <v>0</v>
      </c>
      <c r="AA44" s="15">
        <v>8975</v>
      </c>
      <c r="AB44" s="14">
        <v>41815</v>
      </c>
    </row>
    <row r="45" spans="1:28" s="8" customFormat="1" ht="15">
      <c r="A45" s="14">
        <v>41815</v>
      </c>
      <c r="B45" s="5" t="s">
        <v>166</v>
      </c>
      <c r="C45" s="15" t="s">
        <v>105</v>
      </c>
      <c r="D45" s="15" t="s">
        <v>106</v>
      </c>
      <c r="E45" s="24">
        <f t="shared" si="0"/>
        <v>160</v>
      </c>
      <c r="F45" s="15" t="s">
        <v>107</v>
      </c>
      <c r="G45" s="15" t="s">
        <v>182</v>
      </c>
      <c r="H45" s="16">
        <v>1</v>
      </c>
      <c r="K45" s="15" t="s">
        <v>108</v>
      </c>
      <c r="L45" s="10">
        <v>1</v>
      </c>
      <c r="M45" s="11"/>
      <c r="O45" s="17">
        <v>160</v>
      </c>
      <c r="S45" s="6"/>
      <c r="T45" s="13"/>
      <c r="U45" s="15" t="s">
        <v>108</v>
      </c>
      <c r="V45" s="7">
        <v>2950251</v>
      </c>
      <c r="Z45" s="8">
        <v>0</v>
      </c>
      <c r="AA45" s="15">
        <v>8980</v>
      </c>
      <c r="AB45" s="14">
        <v>41815</v>
      </c>
    </row>
    <row r="46" spans="1:28" s="8" customFormat="1" ht="15">
      <c r="A46" s="14">
        <v>41815</v>
      </c>
      <c r="B46" s="5" t="s">
        <v>166</v>
      </c>
      <c r="C46" s="15" t="s">
        <v>105</v>
      </c>
      <c r="D46" s="15" t="s">
        <v>106</v>
      </c>
      <c r="E46" s="24">
        <f t="shared" si="0"/>
        <v>480</v>
      </c>
      <c r="F46" s="15" t="s">
        <v>107</v>
      </c>
      <c r="G46" s="15" t="s">
        <v>181</v>
      </c>
      <c r="H46" s="16">
        <v>3</v>
      </c>
      <c r="K46" s="15" t="s">
        <v>108</v>
      </c>
      <c r="L46" s="10">
        <v>1</v>
      </c>
      <c r="M46" s="11"/>
      <c r="O46" s="17">
        <v>480</v>
      </c>
      <c r="S46" s="6"/>
      <c r="T46" s="13"/>
      <c r="U46" s="15" t="s">
        <v>108</v>
      </c>
      <c r="V46" s="7">
        <v>2950251</v>
      </c>
      <c r="Z46" s="8">
        <v>0</v>
      </c>
      <c r="AA46" s="15">
        <v>8984</v>
      </c>
      <c r="AB46" s="14">
        <v>41815</v>
      </c>
    </row>
    <row r="47" spans="1:28" s="8" customFormat="1" ht="15">
      <c r="A47" s="14">
        <v>41796</v>
      </c>
      <c r="B47" s="5" t="s">
        <v>166</v>
      </c>
      <c r="C47" s="15" t="s">
        <v>109</v>
      </c>
      <c r="D47" s="15" t="s">
        <v>106</v>
      </c>
      <c r="E47" s="24">
        <f t="shared" si="0"/>
        <v>560</v>
      </c>
      <c r="F47" s="15" t="s">
        <v>107</v>
      </c>
      <c r="G47" s="15" t="s">
        <v>181</v>
      </c>
      <c r="H47" s="16">
        <v>3.5</v>
      </c>
      <c r="K47" s="15" t="s">
        <v>108</v>
      </c>
      <c r="L47" s="10">
        <v>1</v>
      </c>
      <c r="M47" s="11"/>
      <c r="O47" s="17">
        <v>560</v>
      </c>
      <c r="S47" s="6"/>
      <c r="T47" s="13"/>
      <c r="U47" s="15" t="s">
        <v>108</v>
      </c>
      <c r="V47" s="7">
        <v>30863252</v>
      </c>
      <c r="Z47" s="8">
        <v>0</v>
      </c>
      <c r="AA47" s="15">
        <v>8961</v>
      </c>
      <c r="AB47" s="14">
        <v>41796</v>
      </c>
    </row>
    <row r="48" spans="1:28" s="8" customFormat="1" ht="15">
      <c r="A48" s="14">
        <v>41796</v>
      </c>
      <c r="B48" s="5" t="s">
        <v>166</v>
      </c>
      <c r="C48" s="15" t="s">
        <v>109</v>
      </c>
      <c r="D48" s="15" t="s">
        <v>106</v>
      </c>
      <c r="E48" s="24">
        <f t="shared" si="0"/>
        <v>240</v>
      </c>
      <c r="F48" s="15" t="s">
        <v>107</v>
      </c>
      <c r="G48" s="15" t="s">
        <v>181</v>
      </c>
      <c r="H48" s="16">
        <v>1.5</v>
      </c>
      <c r="K48" s="15" t="s">
        <v>108</v>
      </c>
      <c r="L48" s="10">
        <v>1</v>
      </c>
      <c r="M48" s="11"/>
      <c r="O48" s="17">
        <v>240</v>
      </c>
      <c r="S48" s="6"/>
      <c r="T48" s="13"/>
      <c r="U48" s="15" t="s">
        <v>108</v>
      </c>
      <c r="V48" s="7">
        <v>30863252</v>
      </c>
      <c r="Z48" s="8">
        <v>0</v>
      </c>
      <c r="AA48" s="15">
        <v>8962</v>
      </c>
      <c r="AB48" s="14">
        <v>41796</v>
      </c>
    </row>
    <row r="49" spans="1:28" s="8" customFormat="1" ht="15">
      <c r="A49" s="14">
        <v>41815</v>
      </c>
      <c r="B49" s="5" t="s">
        <v>166</v>
      </c>
      <c r="C49" s="15" t="s">
        <v>109</v>
      </c>
      <c r="D49" s="15" t="s">
        <v>106</v>
      </c>
      <c r="E49" s="24">
        <f t="shared" si="0"/>
        <v>400</v>
      </c>
      <c r="F49" s="15" t="s">
        <v>107</v>
      </c>
      <c r="G49" s="15" t="s">
        <v>183</v>
      </c>
      <c r="H49" s="16">
        <v>2.5</v>
      </c>
      <c r="K49" s="15" t="s">
        <v>108</v>
      </c>
      <c r="L49" s="10">
        <v>1</v>
      </c>
      <c r="M49" s="11"/>
      <c r="O49" s="17">
        <v>400</v>
      </c>
      <c r="S49" s="6"/>
      <c r="T49" s="13"/>
      <c r="U49" s="15" t="s">
        <v>108</v>
      </c>
      <c r="V49" s="7">
        <v>30863252</v>
      </c>
      <c r="Z49" s="8">
        <v>0</v>
      </c>
      <c r="AA49" s="15">
        <v>8968</v>
      </c>
      <c r="AB49" s="14">
        <v>41815</v>
      </c>
    </row>
    <row r="50" spans="1:28" s="8" customFormat="1" ht="45">
      <c r="A50" s="14">
        <v>41815</v>
      </c>
      <c r="B50" s="5" t="s">
        <v>166</v>
      </c>
      <c r="C50" s="15" t="s">
        <v>110</v>
      </c>
      <c r="D50" s="15" t="s">
        <v>37</v>
      </c>
      <c r="E50" s="24">
        <f t="shared" si="0"/>
        <v>462</v>
      </c>
      <c r="F50" s="15" t="s">
        <v>34</v>
      </c>
      <c r="G50" s="15" t="s">
        <v>170</v>
      </c>
      <c r="H50" s="16">
        <v>3.3</v>
      </c>
      <c r="K50" s="15" t="s">
        <v>59</v>
      </c>
      <c r="L50" s="10">
        <v>1</v>
      </c>
      <c r="M50" s="11"/>
      <c r="O50" s="17">
        <v>462</v>
      </c>
      <c r="S50" s="6"/>
      <c r="T50" s="13"/>
      <c r="U50" s="15" t="s">
        <v>59</v>
      </c>
      <c r="V50" s="7">
        <v>30951003</v>
      </c>
      <c r="Z50" s="8">
        <v>0</v>
      </c>
      <c r="AA50" s="15">
        <v>7325</v>
      </c>
      <c r="AB50" s="14">
        <v>41815</v>
      </c>
    </row>
    <row r="51" spans="1:28" s="8" customFormat="1" ht="45">
      <c r="A51" s="14">
        <v>41796</v>
      </c>
      <c r="B51" s="5" t="s">
        <v>166</v>
      </c>
      <c r="C51" s="15" t="s">
        <v>111</v>
      </c>
      <c r="D51" s="15" t="s">
        <v>112</v>
      </c>
      <c r="E51" s="24">
        <f t="shared" si="0"/>
        <v>720</v>
      </c>
      <c r="F51" s="15" t="s">
        <v>34</v>
      </c>
      <c r="G51" s="15" t="s">
        <v>179</v>
      </c>
      <c r="H51" s="16">
        <v>4.5</v>
      </c>
      <c r="K51" s="15" t="s">
        <v>41</v>
      </c>
      <c r="L51" s="10">
        <v>1</v>
      </c>
      <c r="M51" s="11"/>
      <c r="O51" s="17">
        <v>720</v>
      </c>
      <c r="S51" s="6"/>
      <c r="T51" s="13"/>
      <c r="U51" s="15" t="s">
        <v>41</v>
      </c>
      <c r="V51" s="7">
        <v>32114818</v>
      </c>
      <c r="Z51" s="8">
        <v>0</v>
      </c>
      <c r="AA51" s="15">
        <v>8919</v>
      </c>
      <c r="AB51" s="14">
        <v>41796</v>
      </c>
    </row>
    <row r="52" spans="1:28" s="8" customFormat="1" ht="45">
      <c r="A52" s="14">
        <v>41815</v>
      </c>
      <c r="B52" s="5" t="s">
        <v>166</v>
      </c>
      <c r="C52" s="15" t="s">
        <v>113</v>
      </c>
      <c r="D52" s="15" t="s">
        <v>112</v>
      </c>
      <c r="E52" s="24">
        <f t="shared" si="0"/>
        <v>480</v>
      </c>
      <c r="F52" s="15" t="s">
        <v>34</v>
      </c>
      <c r="G52" s="15" t="s">
        <v>184</v>
      </c>
      <c r="H52" s="16">
        <v>3</v>
      </c>
      <c r="K52" s="15" t="s">
        <v>114</v>
      </c>
      <c r="L52" s="10">
        <v>1</v>
      </c>
      <c r="M52" s="11"/>
      <c r="O52" s="17">
        <v>480</v>
      </c>
      <c r="S52" s="6"/>
      <c r="T52" s="13"/>
      <c r="U52" s="15" t="s">
        <v>114</v>
      </c>
      <c r="V52" s="7">
        <v>32114818</v>
      </c>
      <c r="Z52" s="8">
        <v>0</v>
      </c>
      <c r="AA52" s="15">
        <v>8920</v>
      </c>
      <c r="AB52" s="14">
        <v>41815</v>
      </c>
    </row>
    <row r="53" spans="1:28" ht="60">
      <c r="A53" s="14">
        <v>41815</v>
      </c>
      <c r="B53" s="5" t="s">
        <v>166</v>
      </c>
      <c r="C53" s="15" t="s">
        <v>113</v>
      </c>
      <c r="D53" s="15" t="s">
        <v>112</v>
      </c>
      <c r="E53" s="24">
        <f t="shared" si="0"/>
        <v>672</v>
      </c>
      <c r="F53" s="15" t="s">
        <v>34</v>
      </c>
      <c r="G53" s="7" t="s">
        <v>185</v>
      </c>
      <c r="H53" s="16">
        <v>4.2</v>
      </c>
      <c r="K53" s="15" t="s">
        <v>41</v>
      </c>
      <c r="L53" s="10">
        <v>1</v>
      </c>
      <c r="M53" s="21">
        <f>SUM(M2:M52)</f>
        <v>0</v>
      </c>
      <c r="O53" s="17">
        <v>672</v>
      </c>
      <c r="U53" s="15" t="s">
        <v>41</v>
      </c>
      <c r="V53" s="7">
        <v>32114818</v>
      </c>
      <c r="Z53" s="8">
        <v>0</v>
      </c>
      <c r="AA53" s="15">
        <v>8953</v>
      </c>
      <c r="AB53" s="14">
        <v>41815</v>
      </c>
    </row>
    <row r="54" spans="1:28" ht="90">
      <c r="A54" s="14">
        <v>41796</v>
      </c>
      <c r="B54" s="5" t="s">
        <v>166</v>
      </c>
      <c r="C54" s="15" t="s">
        <v>115</v>
      </c>
      <c r="D54" s="15" t="s">
        <v>37</v>
      </c>
      <c r="E54" s="24">
        <f t="shared" si="0"/>
        <v>192</v>
      </c>
      <c r="F54" s="15" t="s">
        <v>34</v>
      </c>
      <c r="G54" s="7" t="s">
        <v>186</v>
      </c>
      <c r="H54" s="16">
        <v>1.2</v>
      </c>
      <c r="K54" s="15" t="s">
        <v>116</v>
      </c>
      <c r="L54" s="10">
        <v>1</v>
      </c>
      <c r="O54" s="17">
        <v>192</v>
      </c>
      <c r="U54" s="15" t="s">
        <v>116</v>
      </c>
      <c r="V54" s="7">
        <v>32349319</v>
      </c>
      <c r="Z54" s="8">
        <v>0</v>
      </c>
      <c r="AA54" s="15">
        <v>8912</v>
      </c>
      <c r="AB54" s="14">
        <v>41796</v>
      </c>
    </row>
    <row r="55" spans="1:28" ht="90">
      <c r="A55" s="14">
        <v>41796</v>
      </c>
      <c r="B55" s="5" t="s">
        <v>166</v>
      </c>
      <c r="C55" s="15" t="s">
        <v>115</v>
      </c>
      <c r="D55" s="15" t="s">
        <v>37</v>
      </c>
      <c r="E55" s="24">
        <f t="shared" si="0"/>
        <v>216</v>
      </c>
      <c r="F55" s="15" t="s">
        <v>34</v>
      </c>
      <c r="G55" s="7" t="s">
        <v>187</v>
      </c>
      <c r="H55" s="16">
        <v>1.35</v>
      </c>
      <c r="K55" s="15" t="s">
        <v>116</v>
      </c>
      <c r="L55" s="10">
        <v>1</v>
      </c>
      <c r="O55" s="17">
        <v>216</v>
      </c>
      <c r="U55" s="15" t="s">
        <v>116</v>
      </c>
      <c r="V55" s="7">
        <v>32349319</v>
      </c>
      <c r="Z55" s="8">
        <v>0</v>
      </c>
      <c r="AA55" s="15">
        <v>8945</v>
      </c>
      <c r="AB55" s="14">
        <v>41796</v>
      </c>
    </row>
    <row r="56" spans="1:28" ht="90">
      <c r="A56" s="14">
        <v>41796</v>
      </c>
      <c r="B56" s="5" t="s">
        <v>166</v>
      </c>
      <c r="C56" s="15" t="s">
        <v>115</v>
      </c>
      <c r="D56" s="15" t="s">
        <v>37</v>
      </c>
      <c r="E56" s="24">
        <f t="shared" si="0"/>
        <v>536</v>
      </c>
      <c r="F56" s="15" t="s">
        <v>34</v>
      </c>
      <c r="G56" s="7" t="s">
        <v>186</v>
      </c>
      <c r="H56" s="16">
        <v>3.35</v>
      </c>
      <c r="K56" s="15" t="s">
        <v>116</v>
      </c>
      <c r="L56" s="10">
        <v>1</v>
      </c>
      <c r="O56" s="17">
        <v>536</v>
      </c>
      <c r="U56" s="15" t="s">
        <v>116</v>
      </c>
      <c r="V56" s="7">
        <v>32349319</v>
      </c>
      <c r="Z56" s="8">
        <v>0</v>
      </c>
      <c r="AA56" s="15">
        <v>8963</v>
      </c>
      <c r="AB56" s="14">
        <v>41796</v>
      </c>
    </row>
    <row r="57" spans="1:28" ht="90">
      <c r="A57" s="14">
        <v>41815</v>
      </c>
      <c r="B57" s="5" t="s">
        <v>166</v>
      </c>
      <c r="C57" s="15" t="s">
        <v>115</v>
      </c>
      <c r="D57" s="15" t="s">
        <v>37</v>
      </c>
      <c r="E57" s="24">
        <f t="shared" si="0"/>
        <v>536</v>
      </c>
      <c r="F57" s="15" t="s">
        <v>34</v>
      </c>
      <c r="G57" s="7" t="s">
        <v>188</v>
      </c>
      <c r="H57" s="16">
        <v>3.35</v>
      </c>
      <c r="K57" s="15" t="s">
        <v>116</v>
      </c>
      <c r="L57" s="10">
        <v>1</v>
      </c>
      <c r="O57" s="17">
        <v>536</v>
      </c>
      <c r="U57" s="15" t="s">
        <v>116</v>
      </c>
      <c r="V57" s="7">
        <v>32349319</v>
      </c>
      <c r="Z57" s="8">
        <v>0</v>
      </c>
      <c r="AA57" s="15">
        <v>8970</v>
      </c>
      <c r="AB57" s="14">
        <v>41815</v>
      </c>
    </row>
    <row r="58" spans="1:28" ht="60">
      <c r="A58" s="14">
        <v>41815</v>
      </c>
      <c r="B58" s="5" t="s">
        <v>166</v>
      </c>
      <c r="C58" s="15" t="s">
        <v>117</v>
      </c>
      <c r="D58" s="15" t="s">
        <v>37</v>
      </c>
      <c r="E58" s="24">
        <f t="shared" si="0"/>
        <v>400</v>
      </c>
      <c r="F58" s="15" t="s">
        <v>34</v>
      </c>
      <c r="G58" s="5" t="s">
        <v>170</v>
      </c>
      <c r="H58" s="16">
        <v>2.5</v>
      </c>
      <c r="K58" s="15" t="s">
        <v>118</v>
      </c>
      <c r="L58" s="10">
        <v>1</v>
      </c>
      <c r="M58" s="3"/>
      <c r="N58" s="2"/>
      <c r="O58" s="17">
        <v>400</v>
      </c>
      <c r="U58" s="15" t="s">
        <v>118</v>
      </c>
      <c r="V58" s="7">
        <v>33023360</v>
      </c>
      <c r="Z58" s="8">
        <v>0</v>
      </c>
      <c r="AA58" s="15">
        <v>7168</v>
      </c>
      <c r="AB58" s="14">
        <v>41815</v>
      </c>
    </row>
    <row r="59" spans="1:28" ht="15">
      <c r="A59" s="14">
        <v>41796</v>
      </c>
      <c r="B59" s="5" t="s">
        <v>166</v>
      </c>
      <c r="C59" s="15" t="s">
        <v>119</v>
      </c>
      <c r="D59" s="15" t="s">
        <v>106</v>
      </c>
      <c r="E59" s="24">
        <f t="shared" si="0"/>
        <v>80</v>
      </c>
      <c r="F59" s="15" t="s">
        <v>107</v>
      </c>
      <c r="G59" s="5" t="s">
        <v>189</v>
      </c>
      <c r="H59" s="16">
        <v>0.5</v>
      </c>
      <c r="K59" s="15" t="s">
        <v>108</v>
      </c>
      <c r="L59" s="10">
        <v>1</v>
      </c>
      <c r="O59" s="17">
        <v>80</v>
      </c>
      <c r="U59" s="15" t="s">
        <v>108</v>
      </c>
      <c r="V59" s="7">
        <v>3700852</v>
      </c>
      <c r="Z59" s="8">
        <v>0</v>
      </c>
      <c r="AA59" s="15">
        <v>8901</v>
      </c>
      <c r="AB59" s="14">
        <v>41796</v>
      </c>
    </row>
    <row r="60" spans="1:28" ht="15">
      <c r="A60" s="14">
        <v>41796</v>
      </c>
      <c r="B60" s="5" t="s">
        <v>166</v>
      </c>
      <c r="C60" s="15" t="s">
        <v>119</v>
      </c>
      <c r="D60" s="15" t="s">
        <v>106</v>
      </c>
      <c r="E60" s="24">
        <f t="shared" si="0"/>
        <v>240</v>
      </c>
      <c r="F60" s="15" t="s">
        <v>107</v>
      </c>
      <c r="G60" s="5" t="s">
        <v>190</v>
      </c>
      <c r="H60" s="16">
        <v>1.5</v>
      </c>
      <c r="K60" s="15" t="s">
        <v>108</v>
      </c>
      <c r="L60" s="10">
        <v>1</v>
      </c>
      <c r="O60" s="17">
        <v>240</v>
      </c>
      <c r="U60" s="15" t="s">
        <v>108</v>
      </c>
      <c r="V60" s="7">
        <v>3700852</v>
      </c>
      <c r="Z60" s="8">
        <v>0</v>
      </c>
      <c r="AA60" s="15">
        <v>8910</v>
      </c>
      <c r="AB60" s="14">
        <v>41796</v>
      </c>
    </row>
    <row r="61" spans="1:28" ht="15">
      <c r="A61" s="14">
        <v>41796</v>
      </c>
      <c r="B61" s="5" t="s">
        <v>166</v>
      </c>
      <c r="C61" s="15" t="s">
        <v>119</v>
      </c>
      <c r="D61" s="15" t="s">
        <v>106</v>
      </c>
      <c r="E61" s="24">
        <f t="shared" si="0"/>
        <v>240</v>
      </c>
      <c r="F61" s="15" t="s">
        <v>107</v>
      </c>
      <c r="G61" s="5" t="s">
        <v>191</v>
      </c>
      <c r="H61" s="16">
        <v>1.5</v>
      </c>
      <c r="K61" s="15" t="s">
        <v>108</v>
      </c>
      <c r="L61" s="10">
        <v>1</v>
      </c>
      <c r="O61" s="17">
        <v>240</v>
      </c>
      <c r="U61" s="15" t="s">
        <v>108</v>
      </c>
      <c r="V61" s="7">
        <v>3700852</v>
      </c>
      <c r="Z61" s="8">
        <v>0</v>
      </c>
      <c r="AA61" s="15">
        <v>8931</v>
      </c>
      <c r="AB61" s="14">
        <v>41796</v>
      </c>
    </row>
    <row r="62" spans="1:28" ht="15">
      <c r="A62" s="14">
        <v>41796</v>
      </c>
      <c r="B62" s="5" t="s">
        <v>166</v>
      </c>
      <c r="C62" s="15" t="s">
        <v>119</v>
      </c>
      <c r="D62" s="15" t="s">
        <v>106</v>
      </c>
      <c r="E62" s="24">
        <f t="shared" si="0"/>
        <v>720</v>
      </c>
      <c r="F62" s="15" t="s">
        <v>107</v>
      </c>
      <c r="G62" s="5" t="s">
        <v>192</v>
      </c>
      <c r="H62" s="16">
        <v>4.5</v>
      </c>
      <c r="K62" s="15" t="s">
        <v>108</v>
      </c>
      <c r="L62" s="10">
        <v>1</v>
      </c>
      <c r="O62" s="17">
        <v>720</v>
      </c>
      <c r="U62" s="15" t="s">
        <v>108</v>
      </c>
      <c r="V62" s="7">
        <v>3700852</v>
      </c>
      <c r="Z62" s="8">
        <v>0</v>
      </c>
      <c r="AA62" s="15">
        <v>8933</v>
      </c>
      <c r="AB62" s="14">
        <v>41796</v>
      </c>
    </row>
    <row r="63" spans="1:28" ht="15">
      <c r="A63" s="14">
        <v>41796</v>
      </c>
      <c r="B63" s="5" t="s">
        <v>166</v>
      </c>
      <c r="C63" s="15" t="s">
        <v>119</v>
      </c>
      <c r="D63" s="15" t="s">
        <v>106</v>
      </c>
      <c r="E63" s="24">
        <f t="shared" si="0"/>
        <v>216</v>
      </c>
      <c r="F63" s="15" t="s">
        <v>107</v>
      </c>
      <c r="G63" s="5" t="s">
        <v>193</v>
      </c>
      <c r="H63" s="16">
        <v>1.35</v>
      </c>
      <c r="K63" s="15" t="s">
        <v>108</v>
      </c>
      <c r="L63" s="10">
        <v>1</v>
      </c>
      <c r="O63" s="17">
        <v>216</v>
      </c>
      <c r="U63" s="15" t="s">
        <v>108</v>
      </c>
      <c r="V63" s="7">
        <v>3700852</v>
      </c>
      <c r="Z63" s="8">
        <v>0</v>
      </c>
      <c r="AA63" s="15">
        <v>8941</v>
      </c>
      <c r="AB63" s="14">
        <v>41796</v>
      </c>
    </row>
    <row r="64" spans="1:28" ht="15">
      <c r="A64" s="14">
        <v>41796</v>
      </c>
      <c r="B64" s="5" t="s">
        <v>166</v>
      </c>
      <c r="C64" s="15" t="s">
        <v>119</v>
      </c>
      <c r="D64" s="15" t="s">
        <v>106</v>
      </c>
      <c r="E64" s="24">
        <f t="shared" si="0"/>
        <v>240</v>
      </c>
      <c r="F64" s="15" t="s">
        <v>107</v>
      </c>
      <c r="G64" s="5" t="s">
        <v>194</v>
      </c>
      <c r="H64" s="16">
        <v>1.5</v>
      </c>
      <c r="K64" s="15" t="s">
        <v>108</v>
      </c>
      <c r="L64" s="10">
        <v>1</v>
      </c>
      <c r="O64" s="17">
        <v>240</v>
      </c>
      <c r="U64" s="15" t="s">
        <v>108</v>
      </c>
      <c r="V64" s="7">
        <v>3700852</v>
      </c>
      <c r="Z64" s="8">
        <v>0</v>
      </c>
      <c r="AA64" s="15">
        <v>8965</v>
      </c>
      <c r="AB64" s="14">
        <v>41796</v>
      </c>
    </row>
    <row r="65" spans="1:28" ht="15">
      <c r="A65" s="14">
        <v>41815</v>
      </c>
      <c r="B65" s="5" t="s">
        <v>166</v>
      </c>
      <c r="C65" s="15" t="s">
        <v>119</v>
      </c>
      <c r="D65" s="15" t="s">
        <v>106</v>
      </c>
      <c r="E65" s="24">
        <f t="shared" si="0"/>
        <v>184</v>
      </c>
      <c r="F65" s="15" t="s">
        <v>107</v>
      </c>
      <c r="G65" s="5" t="s">
        <v>181</v>
      </c>
      <c r="H65" s="16">
        <v>1.15</v>
      </c>
      <c r="K65" s="15" t="s">
        <v>108</v>
      </c>
      <c r="L65" s="10">
        <v>1</v>
      </c>
      <c r="O65" s="17">
        <v>184</v>
      </c>
      <c r="U65" s="15" t="s">
        <v>108</v>
      </c>
      <c r="V65" s="7">
        <v>3700852</v>
      </c>
      <c r="Z65" s="8">
        <v>0</v>
      </c>
      <c r="AA65" s="15">
        <v>8974</v>
      </c>
      <c r="AB65" s="14">
        <v>41815</v>
      </c>
    </row>
    <row r="66" spans="1:28" ht="15">
      <c r="A66" s="14">
        <v>41815</v>
      </c>
      <c r="B66" s="5" t="s">
        <v>166</v>
      </c>
      <c r="C66" s="15" t="s">
        <v>119</v>
      </c>
      <c r="D66" s="15" t="s">
        <v>106</v>
      </c>
      <c r="E66" s="24">
        <f t="shared" si="0"/>
        <v>80</v>
      </c>
      <c r="F66" s="15" t="s">
        <v>107</v>
      </c>
      <c r="G66" s="5" t="s">
        <v>181</v>
      </c>
      <c r="H66" s="16">
        <v>0.5</v>
      </c>
      <c r="K66" s="15" t="s">
        <v>108</v>
      </c>
      <c r="L66" s="10">
        <v>1</v>
      </c>
      <c r="O66" s="17">
        <v>80</v>
      </c>
      <c r="U66" s="15" t="s">
        <v>108</v>
      </c>
      <c r="V66" s="7">
        <v>3700852</v>
      </c>
      <c r="Z66" s="8">
        <v>0</v>
      </c>
      <c r="AA66" s="15">
        <v>8988</v>
      </c>
      <c r="AB66" s="14">
        <v>41815</v>
      </c>
    </row>
    <row r="67" spans="1:28" ht="30">
      <c r="A67" s="14">
        <v>41796</v>
      </c>
      <c r="B67" s="5" t="s">
        <v>166</v>
      </c>
      <c r="C67" s="15" t="s">
        <v>120</v>
      </c>
      <c r="D67" s="15" t="s">
        <v>43</v>
      </c>
      <c r="E67" s="24">
        <f aca="true" t="shared" si="1" ref="E67:E102">+M67+O67</f>
        <v>240</v>
      </c>
      <c r="F67" s="15" t="s">
        <v>34</v>
      </c>
      <c r="G67" s="5" t="s">
        <v>195</v>
      </c>
      <c r="H67" s="16">
        <v>1.5</v>
      </c>
      <c r="K67" s="15" t="s">
        <v>64</v>
      </c>
      <c r="L67" s="10">
        <v>1</v>
      </c>
      <c r="O67" s="17">
        <v>240</v>
      </c>
      <c r="U67" s="15" t="s">
        <v>64</v>
      </c>
      <c r="V67" s="7">
        <v>3802701</v>
      </c>
      <c r="Z67" s="8">
        <v>0</v>
      </c>
      <c r="AA67" s="15">
        <v>8923</v>
      </c>
      <c r="AB67" s="14">
        <v>41796</v>
      </c>
    </row>
    <row r="68" spans="1:28" ht="30">
      <c r="A68" s="14">
        <v>41815</v>
      </c>
      <c r="B68" s="5" t="s">
        <v>166</v>
      </c>
      <c r="C68" s="15" t="s">
        <v>121</v>
      </c>
      <c r="D68" s="15" t="s">
        <v>37</v>
      </c>
      <c r="E68" s="24">
        <f t="shared" si="1"/>
        <v>630</v>
      </c>
      <c r="F68" s="15" t="s">
        <v>72</v>
      </c>
      <c r="G68" s="7" t="s">
        <v>177</v>
      </c>
      <c r="H68" s="16">
        <v>4.5</v>
      </c>
      <c r="K68" s="15" t="s">
        <v>73</v>
      </c>
      <c r="L68" s="10">
        <v>1</v>
      </c>
      <c r="O68" s="17">
        <v>630</v>
      </c>
      <c r="U68" s="15" t="s">
        <v>73</v>
      </c>
      <c r="V68" s="7">
        <v>39359581</v>
      </c>
      <c r="Z68" s="8">
        <v>0</v>
      </c>
      <c r="AA68" s="15">
        <v>8949</v>
      </c>
      <c r="AB68" s="14">
        <v>41815</v>
      </c>
    </row>
    <row r="69" spans="1:28" ht="60">
      <c r="A69" s="14">
        <v>41815</v>
      </c>
      <c r="B69" s="5" t="s">
        <v>166</v>
      </c>
      <c r="C69" s="15" t="s">
        <v>122</v>
      </c>
      <c r="D69" s="15" t="s">
        <v>75</v>
      </c>
      <c r="E69" s="24">
        <f t="shared" si="1"/>
        <v>528</v>
      </c>
      <c r="F69" s="15" t="s">
        <v>34</v>
      </c>
      <c r="G69" s="5" t="s">
        <v>170</v>
      </c>
      <c r="H69" s="16">
        <v>3.3</v>
      </c>
      <c r="K69" s="15" t="s">
        <v>123</v>
      </c>
      <c r="L69" s="10">
        <v>1</v>
      </c>
      <c r="O69" s="17">
        <v>528</v>
      </c>
      <c r="U69" s="15" t="s">
        <v>123</v>
      </c>
      <c r="V69" s="7">
        <v>39818799</v>
      </c>
      <c r="Z69" s="8">
        <v>0</v>
      </c>
      <c r="AA69" s="15">
        <v>8860</v>
      </c>
      <c r="AB69" s="14">
        <v>41815</v>
      </c>
    </row>
    <row r="70" spans="1:28" ht="30">
      <c r="A70" s="14">
        <v>41796</v>
      </c>
      <c r="B70" s="5" t="s">
        <v>166</v>
      </c>
      <c r="C70" s="15" t="s">
        <v>124</v>
      </c>
      <c r="D70" s="15" t="s">
        <v>125</v>
      </c>
      <c r="E70" s="24">
        <f t="shared" si="1"/>
        <v>240</v>
      </c>
      <c r="F70" s="15" t="s">
        <v>126</v>
      </c>
      <c r="G70" s="5" t="s">
        <v>196</v>
      </c>
      <c r="H70" s="16">
        <v>1.5</v>
      </c>
      <c r="K70" s="15" t="s">
        <v>127</v>
      </c>
      <c r="L70" s="10">
        <v>1</v>
      </c>
      <c r="O70" s="17">
        <v>240</v>
      </c>
      <c r="U70" s="15" t="s">
        <v>127</v>
      </c>
      <c r="V70" s="7">
        <v>40313832</v>
      </c>
      <c r="Z70" s="8">
        <v>0</v>
      </c>
      <c r="AA70" s="15">
        <v>8932</v>
      </c>
      <c r="AB70" s="14">
        <v>41796</v>
      </c>
    </row>
    <row r="71" spans="1:28" ht="45">
      <c r="A71" s="14">
        <v>41815</v>
      </c>
      <c r="B71" s="5" t="s">
        <v>166</v>
      </c>
      <c r="C71" s="15" t="s">
        <v>124</v>
      </c>
      <c r="D71" s="15" t="s">
        <v>125</v>
      </c>
      <c r="E71" s="24">
        <f t="shared" si="1"/>
        <v>480</v>
      </c>
      <c r="F71" s="15" t="s">
        <v>126</v>
      </c>
      <c r="G71" s="7" t="s">
        <v>197</v>
      </c>
      <c r="H71" s="16">
        <v>3</v>
      </c>
      <c r="K71" s="15" t="s">
        <v>128</v>
      </c>
      <c r="L71" s="10">
        <v>1</v>
      </c>
      <c r="O71" s="17">
        <v>480</v>
      </c>
      <c r="U71" s="15" t="s">
        <v>128</v>
      </c>
      <c r="V71" s="7">
        <v>40313832</v>
      </c>
      <c r="Z71" s="8">
        <v>0</v>
      </c>
      <c r="AA71" s="15">
        <v>8976</v>
      </c>
      <c r="AB71" s="14">
        <v>41815</v>
      </c>
    </row>
    <row r="72" spans="1:28" ht="30">
      <c r="A72" s="14">
        <v>41815</v>
      </c>
      <c r="B72" s="5" t="s">
        <v>166</v>
      </c>
      <c r="C72" s="15" t="s">
        <v>129</v>
      </c>
      <c r="D72" s="15" t="s">
        <v>37</v>
      </c>
      <c r="E72" s="24">
        <f t="shared" si="1"/>
        <v>182</v>
      </c>
      <c r="F72" s="15" t="s">
        <v>34</v>
      </c>
      <c r="G72" s="5" t="s">
        <v>170</v>
      </c>
      <c r="H72" s="16">
        <v>1.3</v>
      </c>
      <c r="K72" s="15" t="s">
        <v>104</v>
      </c>
      <c r="L72" s="10">
        <v>1</v>
      </c>
      <c r="O72" s="17">
        <v>182</v>
      </c>
      <c r="U72" s="15" t="s">
        <v>104</v>
      </c>
      <c r="V72" s="7">
        <v>43108628</v>
      </c>
      <c r="Z72" s="8">
        <v>0</v>
      </c>
      <c r="AA72" s="15">
        <v>4922</v>
      </c>
      <c r="AB72" s="14">
        <v>41815</v>
      </c>
    </row>
    <row r="73" spans="1:28" ht="30">
      <c r="A73" s="14">
        <v>41796</v>
      </c>
      <c r="B73" s="5" t="s">
        <v>166</v>
      </c>
      <c r="C73" s="15" t="s">
        <v>130</v>
      </c>
      <c r="D73" s="15" t="s">
        <v>37</v>
      </c>
      <c r="E73" s="24">
        <f t="shared" si="1"/>
        <v>240</v>
      </c>
      <c r="F73" s="15" t="s">
        <v>126</v>
      </c>
      <c r="G73" s="5" t="s">
        <v>196</v>
      </c>
      <c r="H73" s="16">
        <v>1.5</v>
      </c>
      <c r="K73" s="15" t="s">
        <v>127</v>
      </c>
      <c r="L73" s="10">
        <v>1</v>
      </c>
      <c r="O73" s="17">
        <v>240</v>
      </c>
      <c r="U73" s="15" t="s">
        <v>127</v>
      </c>
      <c r="V73" s="7">
        <v>54577985</v>
      </c>
      <c r="Z73" s="8">
        <v>0</v>
      </c>
      <c r="AA73" s="15">
        <v>8938</v>
      </c>
      <c r="AB73" s="14">
        <v>41796</v>
      </c>
    </row>
    <row r="74" spans="1:28" ht="45">
      <c r="A74" s="14">
        <v>41815</v>
      </c>
      <c r="B74" s="5" t="s">
        <v>166</v>
      </c>
      <c r="C74" s="15" t="s">
        <v>130</v>
      </c>
      <c r="D74" s="15" t="s">
        <v>37</v>
      </c>
      <c r="E74" s="24">
        <f t="shared" si="1"/>
        <v>480</v>
      </c>
      <c r="F74" s="15" t="s">
        <v>126</v>
      </c>
      <c r="G74" s="7" t="s">
        <v>197</v>
      </c>
      <c r="H74" s="16">
        <v>3</v>
      </c>
      <c r="K74" s="15" t="s">
        <v>128</v>
      </c>
      <c r="L74" s="10">
        <v>1</v>
      </c>
      <c r="O74" s="17">
        <v>480</v>
      </c>
      <c r="U74" s="15" t="s">
        <v>128</v>
      </c>
      <c r="V74" s="7">
        <v>54577985</v>
      </c>
      <c r="Z74" s="8">
        <v>0</v>
      </c>
      <c r="AA74" s="15">
        <v>8979</v>
      </c>
      <c r="AB74" s="14">
        <v>41815</v>
      </c>
    </row>
    <row r="75" spans="1:28" ht="45">
      <c r="A75" s="14">
        <v>41796</v>
      </c>
      <c r="B75" s="5" t="s">
        <v>166</v>
      </c>
      <c r="C75" s="15" t="s">
        <v>131</v>
      </c>
      <c r="D75" s="15" t="s">
        <v>132</v>
      </c>
      <c r="E75" s="24">
        <f t="shared" si="1"/>
        <v>80</v>
      </c>
      <c r="F75" s="15" t="s">
        <v>34</v>
      </c>
      <c r="G75" s="5" t="s">
        <v>170</v>
      </c>
      <c r="H75" s="16">
        <v>0.5</v>
      </c>
      <c r="K75" s="15" t="s">
        <v>79</v>
      </c>
      <c r="L75" s="10">
        <v>1</v>
      </c>
      <c r="O75" s="17">
        <v>80</v>
      </c>
      <c r="U75" s="15" t="s">
        <v>79</v>
      </c>
      <c r="V75" s="7">
        <v>5468825</v>
      </c>
      <c r="Z75" s="8">
        <v>0</v>
      </c>
      <c r="AA75" s="15">
        <v>7827</v>
      </c>
      <c r="AB75" s="14">
        <v>41796</v>
      </c>
    </row>
    <row r="76" spans="1:28" ht="30">
      <c r="A76" s="14">
        <v>41796</v>
      </c>
      <c r="B76" s="5" t="s">
        <v>166</v>
      </c>
      <c r="C76" s="15" t="s">
        <v>133</v>
      </c>
      <c r="D76" s="15" t="s">
        <v>71</v>
      </c>
      <c r="E76" s="24">
        <f t="shared" si="1"/>
        <v>630</v>
      </c>
      <c r="F76" s="15" t="s">
        <v>72</v>
      </c>
      <c r="G76" s="5" t="s">
        <v>198</v>
      </c>
      <c r="H76" s="16">
        <v>4.5</v>
      </c>
      <c r="K76" s="15" t="s">
        <v>73</v>
      </c>
      <c r="L76" s="10">
        <v>1</v>
      </c>
      <c r="O76" s="17">
        <v>630</v>
      </c>
      <c r="U76" s="15" t="s">
        <v>73</v>
      </c>
      <c r="V76" s="7">
        <v>55012515</v>
      </c>
      <c r="Z76" s="8">
        <v>0</v>
      </c>
      <c r="AA76" s="15">
        <v>8926</v>
      </c>
      <c r="AB76" s="14">
        <v>41796</v>
      </c>
    </row>
    <row r="77" spans="1:28" ht="30">
      <c r="A77" s="14">
        <v>41815</v>
      </c>
      <c r="B77" s="5" t="s">
        <v>166</v>
      </c>
      <c r="C77" s="15" t="s">
        <v>133</v>
      </c>
      <c r="D77" s="15" t="s">
        <v>37</v>
      </c>
      <c r="E77" s="24">
        <f t="shared" si="1"/>
        <v>630</v>
      </c>
      <c r="F77" s="15" t="s">
        <v>72</v>
      </c>
      <c r="G77" s="7" t="s">
        <v>176</v>
      </c>
      <c r="H77" s="16">
        <v>4.5</v>
      </c>
      <c r="K77" s="15" t="s">
        <v>73</v>
      </c>
      <c r="L77" s="10">
        <v>1</v>
      </c>
      <c r="O77" s="17">
        <v>630</v>
      </c>
      <c r="U77" s="15" t="s">
        <v>73</v>
      </c>
      <c r="V77" s="7">
        <v>55012515</v>
      </c>
      <c r="Z77" s="8">
        <v>0</v>
      </c>
      <c r="AA77" s="15">
        <v>8973</v>
      </c>
      <c r="AB77" s="14">
        <v>41815</v>
      </c>
    </row>
    <row r="78" spans="1:28" ht="45">
      <c r="A78" s="14">
        <v>41796</v>
      </c>
      <c r="B78" s="5" t="s">
        <v>166</v>
      </c>
      <c r="C78" s="15" t="s">
        <v>134</v>
      </c>
      <c r="D78" s="15" t="s">
        <v>135</v>
      </c>
      <c r="E78" s="24">
        <f t="shared" si="1"/>
        <v>80</v>
      </c>
      <c r="F78" s="15" t="s">
        <v>34</v>
      </c>
      <c r="G78" s="5" t="s">
        <v>170</v>
      </c>
      <c r="H78" s="16">
        <v>0.5</v>
      </c>
      <c r="K78" s="15" t="s">
        <v>136</v>
      </c>
      <c r="L78" s="10">
        <v>1</v>
      </c>
      <c r="O78" s="17">
        <v>80</v>
      </c>
      <c r="U78" s="15" t="s">
        <v>136</v>
      </c>
      <c r="V78" s="7">
        <v>5796377</v>
      </c>
      <c r="Z78" s="8">
        <v>0</v>
      </c>
      <c r="AA78" s="15">
        <v>6517</v>
      </c>
      <c r="AB78" s="14">
        <v>41796</v>
      </c>
    </row>
    <row r="79" spans="1:28" ht="30">
      <c r="A79" s="14">
        <v>41815</v>
      </c>
      <c r="B79" s="5" t="s">
        <v>166</v>
      </c>
      <c r="C79" s="15" t="s">
        <v>137</v>
      </c>
      <c r="D79" s="15" t="s">
        <v>37</v>
      </c>
      <c r="E79" s="24">
        <f t="shared" si="1"/>
        <v>182</v>
      </c>
      <c r="F79" s="15" t="s">
        <v>34</v>
      </c>
      <c r="G79" s="5" t="s">
        <v>170</v>
      </c>
      <c r="H79" s="16">
        <v>1.3</v>
      </c>
      <c r="K79" s="15" t="s">
        <v>138</v>
      </c>
      <c r="L79" s="10">
        <v>1</v>
      </c>
      <c r="O79" s="17">
        <v>182</v>
      </c>
      <c r="U79" s="15" t="s">
        <v>138</v>
      </c>
      <c r="V79" s="7">
        <v>59918632</v>
      </c>
      <c r="Z79" s="8">
        <v>0</v>
      </c>
      <c r="AA79" s="15">
        <v>8807</v>
      </c>
      <c r="AB79" s="14">
        <v>41815</v>
      </c>
    </row>
    <row r="80" spans="1:28" ht="45">
      <c r="A80" s="14">
        <v>41796</v>
      </c>
      <c r="B80" s="5" t="s">
        <v>166</v>
      </c>
      <c r="C80" s="15" t="s">
        <v>139</v>
      </c>
      <c r="D80" s="15" t="s">
        <v>140</v>
      </c>
      <c r="E80" s="24">
        <f t="shared" si="1"/>
        <v>560</v>
      </c>
      <c r="F80" s="15" t="s">
        <v>34</v>
      </c>
      <c r="G80" s="5" t="s">
        <v>170</v>
      </c>
      <c r="H80" s="16">
        <v>3.5</v>
      </c>
      <c r="K80" s="15" t="s">
        <v>141</v>
      </c>
      <c r="L80" s="10">
        <v>1</v>
      </c>
      <c r="O80" s="17">
        <v>560</v>
      </c>
      <c r="U80" s="15" t="s">
        <v>141</v>
      </c>
      <c r="V80" s="7">
        <v>68086733</v>
      </c>
      <c r="Z80" s="8">
        <v>0</v>
      </c>
      <c r="AA80" s="15">
        <v>6620</v>
      </c>
      <c r="AB80" s="14">
        <v>41796</v>
      </c>
    </row>
    <row r="81" spans="1:28" ht="45">
      <c r="A81" s="14">
        <v>41815</v>
      </c>
      <c r="B81" s="5" t="s">
        <v>166</v>
      </c>
      <c r="C81" s="15" t="s">
        <v>139</v>
      </c>
      <c r="D81" s="15" t="s">
        <v>142</v>
      </c>
      <c r="E81" s="24">
        <f t="shared" si="1"/>
        <v>560</v>
      </c>
      <c r="F81" s="15" t="s">
        <v>34</v>
      </c>
      <c r="G81" s="5" t="s">
        <v>170</v>
      </c>
      <c r="H81" s="16">
        <v>3.5</v>
      </c>
      <c r="K81" s="15" t="s">
        <v>143</v>
      </c>
      <c r="L81" s="10">
        <v>1</v>
      </c>
      <c r="O81" s="17">
        <v>560</v>
      </c>
      <c r="U81" s="15" t="s">
        <v>143</v>
      </c>
      <c r="V81" s="7">
        <v>68086733</v>
      </c>
      <c r="Z81" s="8">
        <v>0</v>
      </c>
      <c r="AA81" s="15">
        <v>6621</v>
      </c>
      <c r="AB81" s="14">
        <v>41815</v>
      </c>
    </row>
    <row r="82" spans="1:28" ht="30">
      <c r="A82" s="14">
        <v>41815</v>
      </c>
      <c r="B82" s="5" t="s">
        <v>166</v>
      </c>
      <c r="C82" s="15" t="s">
        <v>144</v>
      </c>
      <c r="D82" s="15" t="s">
        <v>37</v>
      </c>
      <c r="E82" s="24">
        <f t="shared" si="1"/>
        <v>182</v>
      </c>
      <c r="F82" s="15" t="s">
        <v>34</v>
      </c>
      <c r="G82" s="5" t="s">
        <v>170</v>
      </c>
      <c r="H82" s="16">
        <v>1.3</v>
      </c>
      <c r="K82" s="15" t="s">
        <v>104</v>
      </c>
      <c r="L82" s="10">
        <v>1</v>
      </c>
      <c r="O82" s="17">
        <v>182</v>
      </c>
      <c r="U82" s="15" t="s">
        <v>104</v>
      </c>
      <c r="V82" s="7">
        <v>72258527</v>
      </c>
      <c r="Z82" s="8">
        <v>0</v>
      </c>
      <c r="AA82" s="15">
        <v>8182</v>
      </c>
      <c r="AB82" s="14">
        <v>41815</v>
      </c>
    </row>
    <row r="83" spans="1:28" ht="30">
      <c r="A83" s="14">
        <v>41815</v>
      </c>
      <c r="B83" s="5" t="s">
        <v>166</v>
      </c>
      <c r="C83" s="15" t="s">
        <v>145</v>
      </c>
      <c r="D83" s="15" t="s">
        <v>37</v>
      </c>
      <c r="E83" s="24">
        <f t="shared" si="1"/>
        <v>208</v>
      </c>
      <c r="F83" s="15" t="s">
        <v>34</v>
      </c>
      <c r="G83" s="5" t="s">
        <v>170</v>
      </c>
      <c r="H83" s="16">
        <v>1.3</v>
      </c>
      <c r="K83" s="15" t="s">
        <v>38</v>
      </c>
      <c r="L83" s="10">
        <v>1</v>
      </c>
      <c r="O83" s="17">
        <v>208</v>
      </c>
      <c r="U83" s="15" t="s">
        <v>38</v>
      </c>
      <c r="V83" s="7">
        <v>7299680</v>
      </c>
      <c r="Z83" s="8">
        <v>0</v>
      </c>
      <c r="AA83" s="15">
        <v>5600</v>
      </c>
      <c r="AB83" s="14">
        <v>41815</v>
      </c>
    </row>
    <row r="84" spans="1:28" ht="45">
      <c r="A84" s="14">
        <v>41796</v>
      </c>
      <c r="B84" s="5" t="s">
        <v>166</v>
      </c>
      <c r="C84" s="15" t="s">
        <v>146</v>
      </c>
      <c r="D84" s="15" t="s">
        <v>147</v>
      </c>
      <c r="E84" s="24">
        <f t="shared" si="1"/>
        <v>1096</v>
      </c>
      <c r="F84" s="15" t="s">
        <v>34</v>
      </c>
      <c r="G84" s="5" t="s">
        <v>199</v>
      </c>
      <c r="H84" s="16">
        <v>6.85</v>
      </c>
      <c r="K84" s="15" t="s">
        <v>148</v>
      </c>
      <c r="L84" s="10">
        <v>1</v>
      </c>
      <c r="O84" s="17">
        <v>1096</v>
      </c>
      <c r="U84" s="15" t="s">
        <v>148</v>
      </c>
      <c r="V84" s="7">
        <v>7441185</v>
      </c>
      <c r="Z84" s="8">
        <v>0</v>
      </c>
      <c r="AA84" s="15">
        <v>8904</v>
      </c>
      <c r="AB84" s="14">
        <v>41796</v>
      </c>
    </row>
    <row r="85" spans="1:28" ht="15">
      <c r="A85" s="14">
        <v>41796</v>
      </c>
      <c r="B85" s="5" t="s">
        <v>166</v>
      </c>
      <c r="C85" s="15" t="s">
        <v>149</v>
      </c>
      <c r="D85" s="15" t="s">
        <v>106</v>
      </c>
      <c r="E85" s="24">
        <f t="shared" si="1"/>
        <v>1040</v>
      </c>
      <c r="F85" s="15" t="s">
        <v>107</v>
      </c>
      <c r="G85" s="5" t="s">
        <v>175</v>
      </c>
      <c r="H85" s="16">
        <v>6.5</v>
      </c>
      <c r="K85" s="15" t="s">
        <v>108</v>
      </c>
      <c r="L85" s="10">
        <v>1</v>
      </c>
      <c r="O85" s="17">
        <v>1040</v>
      </c>
      <c r="U85" s="15" t="s">
        <v>108</v>
      </c>
      <c r="V85" s="7">
        <v>7720572</v>
      </c>
      <c r="Z85" s="8">
        <v>0</v>
      </c>
      <c r="AA85" s="15">
        <v>8928</v>
      </c>
      <c r="AB85" s="14">
        <v>41796</v>
      </c>
    </row>
    <row r="86" spans="1:28" ht="45">
      <c r="A86" s="14">
        <v>41796</v>
      </c>
      <c r="B86" s="5" t="s">
        <v>166</v>
      </c>
      <c r="C86" s="15" t="s">
        <v>149</v>
      </c>
      <c r="D86" s="15" t="s">
        <v>106</v>
      </c>
      <c r="E86" s="24">
        <f t="shared" si="1"/>
        <v>672</v>
      </c>
      <c r="F86" s="15" t="s">
        <v>107</v>
      </c>
      <c r="G86" s="7" t="s">
        <v>200</v>
      </c>
      <c r="H86" s="16">
        <v>4.2</v>
      </c>
      <c r="K86" s="15" t="s">
        <v>108</v>
      </c>
      <c r="L86" s="10">
        <v>1</v>
      </c>
      <c r="O86" s="17">
        <v>672</v>
      </c>
      <c r="U86" s="15" t="s">
        <v>108</v>
      </c>
      <c r="V86" s="7">
        <v>7720572</v>
      </c>
      <c r="Z86" s="8">
        <v>0</v>
      </c>
      <c r="AA86" s="15">
        <v>8952</v>
      </c>
      <c r="AB86" s="14">
        <v>41796</v>
      </c>
    </row>
    <row r="87" spans="1:28" ht="15">
      <c r="A87" s="14">
        <v>41815</v>
      </c>
      <c r="B87" s="5" t="s">
        <v>166</v>
      </c>
      <c r="C87" s="15" t="s">
        <v>149</v>
      </c>
      <c r="D87" s="15" t="s">
        <v>106</v>
      </c>
      <c r="E87" s="24">
        <f t="shared" si="1"/>
        <v>344</v>
      </c>
      <c r="F87" s="15" t="s">
        <v>107</v>
      </c>
      <c r="G87" s="5" t="s">
        <v>189</v>
      </c>
      <c r="H87" s="16">
        <v>2.15</v>
      </c>
      <c r="K87" s="15" t="s">
        <v>108</v>
      </c>
      <c r="L87" s="10">
        <v>1</v>
      </c>
      <c r="O87" s="17">
        <v>344</v>
      </c>
      <c r="U87" s="15" t="s">
        <v>108</v>
      </c>
      <c r="V87" s="7">
        <v>7720572</v>
      </c>
      <c r="Z87" s="8">
        <v>0</v>
      </c>
      <c r="AA87" s="15">
        <v>8966</v>
      </c>
      <c r="AB87" s="14">
        <v>41815</v>
      </c>
    </row>
    <row r="88" spans="1:28" ht="15">
      <c r="A88" s="14">
        <v>41815</v>
      </c>
      <c r="B88" s="5" t="s">
        <v>166</v>
      </c>
      <c r="C88" s="15" t="s">
        <v>149</v>
      </c>
      <c r="D88" s="15" t="s">
        <v>106</v>
      </c>
      <c r="E88" s="24">
        <f t="shared" si="1"/>
        <v>560</v>
      </c>
      <c r="F88" s="15" t="s">
        <v>107</v>
      </c>
      <c r="G88" s="5" t="s">
        <v>201</v>
      </c>
      <c r="H88" s="16">
        <v>3.5</v>
      </c>
      <c r="K88" s="15" t="s">
        <v>108</v>
      </c>
      <c r="L88" s="10">
        <v>1</v>
      </c>
      <c r="O88" s="17">
        <v>560</v>
      </c>
      <c r="U88" s="15" t="s">
        <v>108</v>
      </c>
      <c r="V88" s="7">
        <v>7720572</v>
      </c>
      <c r="Z88" s="8">
        <v>0</v>
      </c>
      <c r="AA88" s="15">
        <v>8969</v>
      </c>
      <c r="AB88" s="14">
        <v>41815</v>
      </c>
    </row>
    <row r="89" spans="1:28" ht="15">
      <c r="A89" s="14">
        <v>41815</v>
      </c>
      <c r="B89" s="5" t="s">
        <v>166</v>
      </c>
      <c r="C89" s="15" t="s">
        <v>149</v>
      </c>
      <c r="D89" s="15" t="s">
        <v>106</v>
      </c>
      <c r="E89" s="24">
        <f t="shared" si="1"/>
        <v>216</v>
      </c>
      <c r="F89" s="15" t="s">
        <v>107</v>
      </c>
      <c r="G89" s="5" t="s">
        <v>202</v>
      </c>
      <c r="H89" s="16">
        <v>1.35</v>
      </c>
      <c r="K89" s="15" t="s">
        <v>108</v>
      </c>
      <c r="L89" s="10">
        <v>1</v>
      </c>
      <c r="O89" s="17">
        <v>216</v>
      </c>
      <c r="U89" s="15" t="s">
        <v>108</v>
      </c>
      <c r="V89" s="7">
        <v>7720572</v>
      </c>
      <c r="Z89" s="8">
        <v>0</v>
      </c>
      <c r="AA89" s="15">
        <v>8991</v>
      </c>
      <c r="AB89" s="14">
        <v>41815</v>
      </c>
    </row>
    <row r="90" spans="1:28" ht="75">
      <c r="A90" s="14">
        <v>41796</v>
      </c>
      <c r="B90" s="5" t="s">
        <v>166</v>
      </c>
      <c r="C90" s="15" t="s">
        <v>150</v>
      </c>
      <c r="D90" s="15" t="s">
        <v>37</v>
      </c>
      <c r="E90" s="24">
        <f t="shared" si="1"/>
        <v>376</v>
      </c>
      <c r="F90" s="15" t="s">
        <v>34</v>
      </c>
      <c r="G90" s="5" t="s">
        <v>175</v>
      </c>
      <c r="H90" s="16">
        <v>2.35</v>
      </c>
      <c r="K90" s="15" t="s">
        <v>66</v>
      </c>
      <c r="L90" s="10">
        <v>1</v>
      </c>
      <c r="O90" s="17">
        <v>376</v>
      </c>
      <c r="U90" s="15" t="s">
        <v>66</v>
      </c>
      <c r="V90" s="7">
        <v>7748477</v>
      </c>
      <c r="Z90" s="8">
        <v>0</v>
      </c>
      <c r="AA90" s="15">
        <v>8749</v>
      </c>
      <c r="AB90" s="14">
        <v>41796</v>
      </c>
    </row>
    <row r="91" spans="1:28" ht="60">
      <c r="A91" s="14">
        <v>41796</v>
      </c>
      <c r="B91" s="5" t="s">
        <v>166</v>
      </c>
      <c r="C91" s="15" t="s">
        <v>150</v>
      </c>
      <c r="D91" s="15" t="s">
        <v>37</v>
      </c>
      <c r="E91" s="24">
        <f t="shared" si="1"/>
        <v>216</v>
      </c>
      <c r="F91" s="15" t="s">
        <v>34</v>
      </c>
      <c r="G91" s="7" t="s">
        <v>178</v>
      </c>
      <c r="H91" s="16">
        <v>1.35</v>
      </c>
      <c r="K91" s="15" t="s">
        <v>88</v>
      </c>
      <c r="L91" s="10">
        <v>1</v>
      </c>
      <c r="O91" s="17">
        <v>216</v>
      </c>
      <c r="U91" s="15" t="s">
        <v>88</v>
      </c>
      <c r="V91" s="7">
        <v>7748477</v>
      </c>
      <c r="Z91" s="8">
        <v>0</v>
      </c>
      <c r="AA91" s="15">
        <v>8925</v>
      </c>
      <c r="AB91" s="14">
        <v>41796</v>
      </c>
    </row>
    <row r="92" spans="1:28" ht="45">
      <c r="A92" s="14">
        <v>41796</v>
      </c>
      <c r="B92" s="5" t="s">
        <v>166</v>
      </c>
      <c r="C92" s="15" t="s">
        <v>150</v>
      </c>
      <c r="D92" s="15" t="s">
        <v>37</v>
      </c>
      <c r="E92" s="24">
        <f t="shared" si="1"/>
        <v>696</v>
      </c>
      <c r="F92" s="15" t="s">
        <v>34</v>
      </c>
      <c r="G92" s="5" t="s">
        <v>175</v>
      </c>
      <c r="H92" s="16">
        <v>4.35</v>
      </c>
      <c r="K92" s="15" t="s">
        <v>67</v>
      </c>
      <c r="L92" s="10">
        <v>1</v>
      </c>
      <c r="O92" s="17">
        <v>696</v>
      </c>
      <c r="U92" s="15" t="s">
        <v>67</v>
      </c>
      <c r="V92" s="7">
        <v>7748477</v>
      </c>
      <c r="Z92" s="8">
        <v>0</v>
      </c>
      <c r="AA92" s="15">
        <v>8937</v>
      </c>
      <c r="AB92" s="14">
        <v>41796</v>
      </c>
    </row>
    <row r="93" spans="1:28" ht="30">
      <c r="A93" s="14">
        <v>41796</v>
      </c>
      <c r="B93" s="5" t="s">
        <v>166</v>
      </c>
      <c r="C93" s="15" t="s">
        <v>150</v>
      </c>
      <c r="D93" s="15" t="s">
        <v>37</v>
      </c>
      <c r="E93" s="24">
        <f t="shared" si="1"/>
        <v>536</v>
      </c>
      <c r="F93" s="15" t="s">
        <v>34</v>
      </c>
      <c r="G93" s="7" t="s">
        <v>203</v>
      </c>
      <c r="H93" s="16">
        <v>3.35</v>
      </c>
      <c r="K93" s="15" t="s">
        <v>151</v>
      </c>
      <c r="L93" s="10">
        <v>1</v>
      </c>
      <c r="O93" s="17">
        <v>536</v>
      </c>
      <c r="U93" s="15" t="s">
        <v>151</v>
      </c>
      <c r="V93" s="7">
        <v>7748477</v>
      </c>
      <c r="Z93" s="8">
        <v>0</v>
      </c>
      <c r="AA93" s="15">
        <v>8942</v>
      </c>
      <c r="AB93" s="14">
        <v>41796</v>
      </c>
    </row>
    <row r="94" spans="1:28" ht="30">
      <c r="A94" s="14">
        <v>41796</v>
      </c>
      <c r="B94" s="5" t="s">
        <v>166</v>
      </c>
      <c r="C94" s="15" t="s">
        <v>150</v>
      </c>
      <c r="D94" s="15" t="s">
        <v>37</v>
      </c>
      <c r="E94" s="24">
        <f t="shared" si="1"/>
        <v>240</v>
      </c>
      <c r="F94" s="15" t="s">
        <v>34</v>
      </c>
      <c r="G94" s="7" t="s">
        <v>204</v>
      </c>
      <c r="H94" s="16">
        <v>1.5</v>
      </c>
      <c r="K94" s="15" t="s">
        <v>152</v>
      </c>
      <c r="L94" s="10">
        <v>1</v>
      </c>
      <c r="O94" s="17">
        <v>240</v>
      </c>
      <c r="U94" s="15" t="s">
        <v>152</v>
      </c>
      <c r="V94" s="7">
        <v>7748477</v>
      </c>
      <c r="Z94" s="8">
        <v>0</v>
      </c>
      <c r="AA94" s="15">
        <v>8964</v>
      </c>
      <c r="AB94" s="14">
        <v>41796</v>
      </c>
    </row>
    <row r="95" spans="1:28" ht="45">
      <c r="A95" s="14">
        <v>41815</v>
      </c>
      <c r="B95" s="5" t="s">
        <v>166</v>
      </c>
      <c r="C95" s="15" t="s">
        <v>150</v>
      </c>
      <c r="D95" s="15" t="s">
        <v>37</v>
      </c>
      <c r="E95" s="24">
        <f t="shared" si="1"/>
        <v>344</v>
      </c>
      <c r="F95" s="15" t="s">
        <v>34</v>
      </c>
      <c r="G95" s="5" t="s">
        <v>175</v>
      </c>
      <c r="H95" s="16">
        <v>2.15</v>
      </c>
      <c r="K95" s="15" t="s">
        <v>153</v>
      </c>
      <c r="L95" s="10">
        <v>1</v>
      </c>
      <c r="O95" s="17">
        <v>344</v>
      </c>
      <c r="U95" s="15" t="s">
        <v>153</v>
      </c>
      <c r="V95" s="7">
        <v>7748477</v>
      </c>
      <c r="Z95" s="8">
        <v>0</v>
      </c>
      <c r="AA95" s="15">
        <v>8981</v>
      </c>
      <c r="AB95" s="14">
        <v>41815</v>
      </c>
    </row>
    <row r="96" spans="1:28" ht="75">
      <c r="A96" s="14">
        <v>41815</v>
      </c>
      <c r="B96" s="5" t="s">
        <v>166</v>
      </c>
      <c r="C96" s="15" t="s">
        <v>150</v>
      </c>
      <c r="D96" s="15" t="s">
        <v>37</v>
      </c>
      <c r="E96" s="24">
        <f t="shared" si="1"/>
        <v>560</v>
      </c>
      <c r="F96" s="15" t="s">
        <v>34</v>
      </c>
      <c r="G96" s="5" t="s">
        <v>201</v>
      </c>
      <c r="H96" s="16">
        <v>3.5</v>
      </c>
      <c r="K96" s="15" t="s">
        <v>154</v>
      </c>
      <c r="L96" s="10">
        <v>1</v>
      </c>
      <c r="O96" s="17">
        <v>560</v>
      </c>
      <c r="U96" s="15" t="s">
        <v>154</v>
      </c>
      <c r="V96" s="7">
        <v>7748477</v>
      </c>
      <c r="Z96" s="8">
        <v>0</v>
      </c>
      <c r="AA96" s="15">
        <v>8985</v>
      </c>
      <c r="AB96" s="14">
        <v>41815</v>
      </c>
    </row>
    <row r="97" spans="1:28" ht="45">
      <c r="A97" s="14">
        <v>41796</v>
      </c>
      <c r="B97" s="5" t="s">
        <v>166</v>
      </c>
      <c r="C97" s="15" t="s">
        <v>155</v>
      </c>
      <c r="D97" s="15" t="s">
        <v>37</v>
      </c>
      <c r="E97" s="24">
        <f t="shared" si="1"/>
        <v>400</v>
      </c>
      <c r="F97" s="15" t="s">
        <v>34</v>
      </c>
      <c r="G97" s="5" t="s">
        <v>170</v>
      </c>
      <c r="H97" s="16">
        <v>2.5</v>
      </c>
      <c r="K97" s="15" t="s">
        <v>156</v>
      </c>
      <c r="L97" s="10">
        <v>1</v>
      </c>
      <c r="O97" s="17">
        <v>400</v>
      </c>
      <c r="U97" s="15" t="s">
        <v>156</v>
      </c>
      <c r="V97" s="7">
        <v>78240557</v>
      </c>
      <c r="Z97" s="8">
        <v>0</v>
      </c>
      <c r="AA97" s="15">
        <v>8856</v>
      </c>
      <c r="AB97" s="14">
        <v>41796</v>
      </c>
    </row>
    <row r="98" spans="1:28" ht="60">
      <c r="A98" s="14">
        <v>41815</v>
      </c>
      <c r="B98" s="5" t="s">
        <v>166</v>
      </c>
      <c r="C98" s="15" t="s">
        <v>155</v>
      </c>
      <c r="D98" s="15" t="s">
        <v>37</v>
      </c>
      <c r="E98" s="24">
        <f t="shared" si="1"/>
        <v>528</v>
      </c>
      <c r="F98" s="15" t="s">
        <v>34</v>
      </c>
      <c r="G98" s="5" t="s">
        <v>170</v>
      </c>
      <c r="H98" s="16">
        <v>3.3</v>
      </c>
      <c r="K98" s="15" t="s">
        <v>123</v>
      </c>
      <c r="L98" s="10">
        <v>1</v>
      </c>
      <c r="O98" s="17">
        <v>528</v>
      </c>
      <c r="U98" s="15" t="s">
        <v>123</v>
      </c>
      <c r="V98" s="7">
        <v>78240557</v>
      </c>
      <c r="Z98" s="8">
        <v>0</v>
      </c>
      <c r="AA98" s="15">
        <v>8859</v>
      </c>
      <c r="AB98" s="14">
        <v>41815</v>
      </c>
    </row>
    <row r="99" spans="1:28" ht="30">
      <c r="A99" s="14">
        <v>41815</v>
      </c>
      <c r="B99" s="5" t="s">
        <v>166</v>
      </c>
      <c r="C99" s="15" t="s">
        <v>157</v>
      </c>
      <c r="D99" s="15" t="s">
        <v>37</v>
      </c>
      <c r="E99" s="24">
        <f t="shared" si="1"/>
        <v>208</v>
      </c>
      <c r="F99" s="15" t="s">
        <v>34</v>
      </c>
      <c r="G99" s="5" t="s">
        <v>170</v>
      </c>
      <c r="H99" s="16">
        <v>1.3</v>
      </c>
      <c r="K99" s="15" t="s">
        <v>38</v>
      </c>
      <c r="L99" s="10">
        <v>1</v>
      </c>
      <c r="O99" s="17">
        <v>208</v>
      </c>
      <c r="U99" s="15" t="s">
        <v>38</v>
      </c>
      <c r="V99" s="7" t="s">
        <v>158</v>
      </c>
      <c r="Z99" s="8">
        <v>0</v>
      </c>
      <c r="AA99" s="15">
        <v>7709</v>
      </c>
      <c r="AB99" s="14">
        <v>41815</v>
      </c>
    </row>
    <row r="100" spans="1:28" ht="105">
      <c r="A100" s="14">
        <v>41815</v>
      </c>
      <c r="B100" s="5" t="s">
        <v>166</v>
      </c>
      <c r="C100" s="15" t="s">
        <v>159</v>
      </c>
      <c r="D100" s="15" t="s">
        <v>160</v>
      </c>
      <c r="E100" s="24">
        <f t="shared" si="1"/>
        <v>496</v>
      </c>
      <c r="F100" s="15" t="s">
        <v>34</v>
      </c>
      <c r="G100" s="5" t="s">
        <v>170</v>
      </c>
      <c r="H100" s="16">
        <v>3.1</v>
      </c>
      <c r="K100" s="15" t="s">
        <v>161</v>
      </c>
      <c r="L100" s="10">
        <v>1</v>
      </c>
      <c r="O100" s="17">
        <v>496</v>
      </c>
      <c r="U100" s="15" t="s">
        <v>161</v>
      </c>
      <c r="V100" s="7">
        <v>8139865</v>
      </c>
      <c r="Z100" s="8">
        <v>0</v>
      </c>
      <c r="AA100" s="15">
        <v>4840</v>
      </c>
      <c r="AB100" s="14">
        <v>41815</v>
      </c>
    </row>
    <row r="101" spans="1:28" ht="30">
      <c r="A101" s="14">
        <v>41815</v>
      </c>
      <c r="B101" s="5" t="s">
        <v>166</v>
      </c>
      <c r="C101" s="15" t="s">
        <v>162</v>
      </c>
      <c r="D101" s="15" t="s">
        <v>37</v>
      </c>
      <c r="E101" s="24">
        <f t="shared" si="1"/>
        <v>42</v>
      </c>
      <c r="F101" s="15" t="s">
        <v>34</v>
      </c>
      <c r="G101" s="5" t="s">
        <v>170</v>
      </c>
      <c r="H101" s="16">
        <v>0.3</v>
      </c>
      <c r="K101" s="15" t="s">
        <v>104</v>
      </c>
      <c r="L101" s="10">
        <v>1</v>
      </c>
      <c r="O101" s="17">
        <v>42</v>
      </c>
      <c r="U101" s="15" t="s">
        <v>104</v>
      </c>
      <c r="V101" s="7">
        <v>8326037</v>
      </c>
      <c r="Z101" s="8">
        <v>0</v>
      </c>
      <c r="AA101" s="15">
        <v>5179</v>
      </c>
      <c r="AB101" s="14">
        <v>41815</v>
      </c>
    </row>
    <row r="102" spans="1:28" ht="30">
      <c r="A102" s="14">
        <v>41796</v>
      </c>
      <c r="B102" s="5" t="s">
        <v>166</v>
      </c>
      <c r="C102" s="15" t="s">
        <v>163</v>
      </c>
      <c r="D102" s="15" t="s">
        <v>164</v>
      </c>
      <c r="E102" s="24">
        <f t="shared" si="1"/>
        <v>560</v>
      </c>
      <c r="F102" s="15" t="s">
        <v>34</v>
      </c>
      <c r="G102" s="5" t="s">
        <v>170</v>
      </c>
      <c r="H102" s="16">
        <v>3.5</v>
      </c>
      <c r="K102" s="15" t="s">
        <v>165</v>
      </c>
      <c r="L102" s="10">
        <v>1</v>
      </c>
      <c r="O102" s="17">
        <v>560</v>
      </c>
      <c r="U102" s="15" t="s">
        <v>165</v>
      </c>
      <c r="V102" s="7">
        <v>9907092</v>
      </c>
      <c r="Z102" s="8">
        <v>0</v>
      </c>
      <c r="AA102" s="15">
        <v>6469</v>
      </c>
      <c r="AB102" s="14">
        <v>41796</v>
      </c>
    </row>
    <row r="103" spans="13:15" ht="15">
      <c r="M103" s="22"/>
      <c r="O103" s="23"/>
    </row>
    <row r="106" spans="12:15" ht="15">
      <c r="L106" s="3"/>
      <c r="O106" s="21"/>
    </row>
  </sheetData>
  <sheetProtection password="CC86" sheet="1"/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Hugo Orellana</dc:creator>
  <cp:keywords/>
  <dc:description/>
  <cp:lastModifiedBy>Sebastian Peñate Morales</cp:lastModifiedBy>
  <dcterms:created xsi:type="dcterms:W3CDTF">2014-09-22T17:51:50Z</dcterms:created>
  <dcterms:modified xsi:type="dcterms:W3CDTF">2015-04-10T15:07:45Z</dcterms:modified>
  <cp:category/>
  <cp:version/>
  <cp:contentType/>
  <cp:contentStatus/>
</cp:coreProperties>
</file>